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igitalComms\Team\Ward\Publish\"/>
    </mc:Choice>
  </mc:AlternateContent>
  <xr:revisionPtr revIDLastSave="0" documentId="8_{4F9A548A-ECE2-4067-AD8C-DCE67B296C38}" xr6:coauthVersionLast="47" xr6:coauthVersionMax="47" xr10:uidLastSave="{00000000-0000-0000-0000-000000000000}"/>
  <workbookProtection workbookAlgorithmName="SHA-512" workbookHashValue="7xJbSfvUEO7iU2wP/NfoIDB7MBWMt/gOf2LIGIInVC+OIyLN091RvyHycRsnyjcD8srG9aVvIvrsiFwfOZ5Tsg==" workbookSaltValue="4zLXH32oy8IajIWwI26E5A==" workbookSpinCount="100000" lockStructure="1"/>
  <bookViews>
    <workbookView xWindow="-108" yWindow="-108" windowWidth="23256" windowHeight="13896" xr2:uid="{00000000-000D-0000-FFFF-FFFF00000000}"/>
  </bookViews>
  <sheets>
    <sheet name="Instructions" sheetId="15" r:id="rId1"/>
    <sheet name="Part 1" sheetId="3" r:id="rId2"/>
    <sheet name="Part 2" sheetId="4" r:id="rId3"/>
    <sheet name="Part 3" sheetId="7" r:id="rId4"/>
    <sheet name="Part 4" sheetId="8" r:id="rId5"/>
    <sheet name="Part 5" sheetId="9" r:id="rId6"/>
    <sheet name="Part 6" sheetId="14" r:id="rId7"/>
    <sheet name="Part 7" sheetId="11" r:id="rId8"/>
    <sheet name="Part 8" sheetId="13" r:id="rId9"/>
  </sheets>
  <definedNames>
    <definedName name="_xlnm.Print_Area" localSheetId="0">Instructions!$A$1:$D$36</definedName>
    <definedName name="_xlnm.Print_Area" localSheetId="1">'Part 1'!$A$1:$C$30</definedName>
    <definedName name="_xlnm.Print_Area" localSheetId="2">'Part 2'!$A$1:$F$295</definedName>
    <definedName name="_xlnm.Print_Area" localSheetId="3">'Part 3'!$A$1:$C$28</definedName>
    <definedName name="_xlnm.Print_Area" localSheetId="4">'Part 4'!$A$1:$F$293</definedName>
    <definedName name="_xlnm.Print_Area" localSheetId="5">'Part 5'!$A$1:$C$28</definedName>
    <definedName name="_xlnm.Print_Area" localSheetId="6">'Part 6'!$A$1:$F$293</definedName>
    <definedName name="_xlnm.Print_Area" localSheetId="7">'Part 7'!$A$1:$C$28</definedName>
    <definedName name="_xlnm.Print_Area" localSheetId="8">'Part 8'!$A$1:$F$293</definedName>
    <definedName name="_xlnm.Print_Titles" localSheetId="2">'Part 2'!$1:$7</definedName>
    <definedName name="_xlnm.Print_Titles" localSheetId="4">'Part 4'!$1:$5</definedName>
    <definedName name="_xlnm.Print_Titles" localSheetId="6">'Part 6'!$1:$5</definedName>
    <definedName name="_xlnm.Print_Titles" localSheetId="8">'Part 8'!$1:$5</definedName>
    <definedName name="Z_5066D5FA_45F8_45CB_9AB3_FEDA1DB51CD0_.wvu.PrintArea" localSheetId="3" hidden="1">'Part 3'!$A$2:$C$29</definedName>
    <definedName name="Z_5066D5FA_45F8_45CB_9AB3_FEDA1DB51CD0_.wvu.PrintArea" localSheetId="4" hidden="1">'Part 4'!$A$1:$F$294</definedName>
    <definedName name="Z_5066D5FA_45F8_45CB_9AB3_FEDA1DB51CD0_.wvu.PrintArea" localSheetId="5" hidden="1">'Part 5'!$A$2:$C$29</definedName>
    <definedName name="Z_5066D5FA_45F8_45CB_9AB3_FEDA1DB51CD0_.wvu.PrintArea" localSheetId="6" hidden="1">'Part 6'!$A$2:$F$294</definedName>
    <definedName name="Z_5066D5FA_45F8_45CB_9AB3_FEDA1DB51CD0_.wvu.PrintArea" localSheetId="7" hidden="1">'Part 7'!$A$2:$C$29</definedName>
    <definedName name="Z_5066D5FA_45F8_45CB_9AB3_FEDA1DB51CD0_.wvu.PrintArea" localSheetId="8" hidden="1">'Part 8'!$A$2:$F$294</definedName>
    <definedName name="Z_5066D5FA_45F8_45CB_9AB3_FEDA1DB51CD0_.wvu.PrintTitles" localSheetId="4" hidden="1">'Part 4'!$3:$4</definedName>
    <definedName name="Z_5066D5FA_45F8_45CB_9AB3_FEDA1DB51CD0_.wvu.PrintTitles" localSheetId="6" hidden="1">'Part 6'!$3:$4</definedName>
    <definedName name="Z_5066D5FA_45F8_45CB_9AB3_FEDA1DB51CD0_.wvu.PrintTitles" localSheetId="8" hidden="1">'Part 8'!$3:$4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3" l="1"/>
  <c r="A1" i="11"/>
  <c r="A1" i="14"/>
  <c r="A1" i="9"/>
  <c r="A1" i="8"/>
  <c r="A1" i="7"/>
  <c r="A1" i="4"/>
  <c r="B5" i="8" l="1"/>
  <c r="B5" i="14"/>
  <c r="B5" i="13"/>
  <c r="B3" i="13"/>
  <c r="B3" i="14"/>
  <c r="B3" i="8"/>
  <c r="B4" i="13"/>
  <c r="B4" i="14"/>
  <c r="B4" i="8"/>
  <c r="E121" i="13" l="1"/>
  <c r="E120" i="13"/>
  <c r="E119" i="13"/>
  <c r="E118" i="13"/>
  <c r="E117" i="13"/>
  <c r="E121" i="14"/>
  <c r="E120" i="14"/>
  <c r="E119" i="14"/>
  <c r="E118" i="14"/>
  <c r="E117" i="14"/>
  <c r="E120" i="8"/>
  <c r="E119" i="8"/>
  <c r="E118" i="8"/>
  <c r="E117" i="8"/>
  <c r="E116" i="8"/>
  <c r="E122" i="4" l="1"/>
  <c r="E121" i="4"/>
  <c r="E120" i="4"/>
  <c r="E119" i="4"/>
  <c r="B7" i="3"/>
  <c r="B6" i="3"/>
  <c r="C36" i="15"/>
  <c r="C35" i="15"/>
  <c r="B5" i="11" l="1"/>
  <c r="B5" i="9"/>
  <c r="B5" i="7"/>
  <c r="B4" i="9"/>
  <c r="B3" i="9"/>
  <c r="B4" i="11"/>
  <c r="B3" i="11"/>
  <c r="C290" i="14"/>
  <c r="C27" i="9" s="1"/>
  <c r="D278" i="14"/>
  <c r="C25" i="9" s="1"/>
  <c r="D265" i="14"/>
  <c r="C24" i="9" s="1"/>
  <c r="D251" i="14"/>
  <c r="C23" i="9" s="1"/>
  <c r="D239" i="14"/>
  <c r="C22" i="9" s="1"/>
  <c r="D229" i="14"/>
  <c r="C21" i="9" s="1"/>
  <c r="D216" i="14"/>
  <c r="C20" i="9" s="1"/>
  <c r="D202" i="14"/>
  <c r="C19" i="9" s="1"/>
  <c r="D191" i="14"/>
  <c r="C18" i="9" s="1"/>
  <c r="E178" i="14"/>
  <c r="C17" i="9" s="1"/>
  <c r="B160" i="14"/>
  <c r="C16" i="9" s="1"/>
  <c r="D139" i="14"/>
  <c r="D136" i="14"/>
  <c r="D133" i="14"/>
  <c r="E122" i="14"/>
  <c r="E116" i="14"/>
  <c r="E115" i="14"/>
  <c r="E114" i="14"/>
  <c r="E113" i="14"/>
  <c r="E103" i="14"/>
  <c r="E102" i="14"/>
  <c r="E101" i="14"/>
  <c r="E100" i="14"/>
  <c r="E91" i="14"/>
  <c r="E90" i="14"/>
  <c r="E89" i="14"/>
  <c r="B80" i="14"/>
  <c r="B79" i="14"/>
  <c r="B78" i="14"/>
  <c r="B77" i="14"/>
  <c r="B76" i="14"/>
  <c r="B75" i="14"/>
  <c r="B74" i="14"/>
  <c r="B73" i="14"/>
  <c r="B72" i="14"/>
  <c r="B71" i="14"/>
  <c r="B69" i="14"/>
  <c r="B68" i="14"/>
  <c r="B67" i="14"/>
  <c r="B66" i="14"/>
  <c r="B65" i="14"/>
  <c r="B64" i="14"/>
  <c r="B63" i="14"/>
  <c r="B62" i="14"/>
  <c r="B61" i="14"/>
  <c r="B60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F32" i="14"/>
  <c r="C80" i="14" s="1"/>
  <c r="E80" i="14" s="1"/>
  <c r="F31" i="14"/>
  <c r="C79" i="14" s="1"/>
  <c r="E79" i="14" s="1"/>
  <c r="F30" i="14"/>
  <c r="C78" i="14" s="1"/>
  <c r="E78" i="14" s="1"/>
  <c r="F29" i="14"/>
  <c r="C77" i="14" s="1"/>
  <c r="E77" i="14" s="1"/>
  <c r="F28" i="14"/>
  <c r="C76" i="14" s="1"/>
  <c r="E76" i="14" s="1"/>
  <c r="F27" i="14"/>
  <c r="C75" i="14" s="1"/>
  <c r="E75" i="14" s="1"/>
  <c r="F26" i="14"/>
  <c r="C74" i="14" s="1"/>
  <c r="E74" i="14" s="1"/>
  <c r="F25" i="14"/>
  <c r="C73" i="14" s="1"/>
  <c r="E73" i="14" s="1"/>
  <c r="F24" i="14"/>
  <c r="C72" i="14" s="1"/>
  <c r="E72" i="14" s="1"/>
  <c r="F23" i="14"/>
  <c r="C71" i="14" s="1"/>
  <c r="E71" i="14" s="1"/>
  <c r="F20" i="14"/>
  <c r="C69" i="14" s="1"/>
  <c r="E69" i="14" s="1"/>
  <c r="F19" i="14"/>
  <c r="C68" i="14" s="1"/>
  <c r="E68" i="14" s="1"/>
  <c r="F18" i="14"/>
  <c r="C67" i="14" s="1"/>
  <c r="E67" i="14" s="1"/>
  <c r="F17" i="14"/>
  <c r="C66" i="14" s="1"/>
  <c r="E66" i="14" s="1"/>
  <c r="F16" i="14"/>
  <c r="C65" i="14" s="1"/>
  <c r="E65" i="14" s="1"/>
  <c r="F15" i="14"/>
  <c r="C64" i="14" s="1"/>
  <c r="E64" i="14" s="1"/>
  <c r="F14" i="14"/>
  <c r="C63" i="14" s="1"/>
  <c r="E63" i="14" s="1"/>
  <c r="F13" i="14"/>
  <c r="C62" i="14" s="1"/>
  <c r="E62" i="14" s="1"/>
  <c r="F12" i="14"/>
  <c r="C61" i="14" s="1"/>
  <c r="E61" i="14" s="1"/>
  <c r="F11" i="14"/>
  <c r="C60" i="14" s="1"/>
  <c r="E60" i="14" s="1"/>
  <c r="C290" i="13"/>
  <c r="C27" i="11" s="1"/>
  <c r="D278" i="13"/>
  <c r="C25" i="11" s="1"/>
  <c r="D265" i="13"/>
  <c r="C24" i="11" s="1"/>
  <c r="D251" i="13"/>
  <c r="C23" i="11" s="1"/>
  <c r="D239" i="13"/>
  <c r="C22" i="11" s="1"/>
  <c r="D229" i="13"/>
  <c r="C21" i="11" s="1"/>
  <c r="D216" i="13"/>
  <c r="C20" i="11" s="1"/>
  <c r="D202" i="13"/>
  <c r="C19" i="11" s="1"/>
  <c r="D191" i="13"/>
  <c r="C18" i="11" s="1"/>
  <c r="E178" i="13"/>
  <c r="C17" i="11" s="1"/>
  <c r="B160" i="13"/>
  <c r="C16" i="11" s="1"/>
  <c r="D139" i="13"/>
  <c r="D136" i="13"/>
  <c r="D133" i="13"/>
  <c r="E122" i="13"/>
  <c r="E116" i="13"/>
  <c r="E115" i="13"/>
  <c r="E114" i="13"/>
  <c r="E113" i="13"/>
  <c r="E103" i="13"/>
  <c r="E102" i="13"/>
  <c r="E101" i="13"/>
  <c r="E100" i="13"/>
  <c r="E91" i="13"/>
  <c r="E90" i="13"/>
  <c r="E89" i="13"/>
  <c r="B80" i="13"/>
  <c r="B79" i="13"/>
  <c r="B78" i="13"/>
  <c r="B77" i="13"/>
  <c r="B76" i="13"/>
  <c r="B75" i="13"/>
  <c r="B74" i="13"/>
  <c r="B73" i="13"/>
  <c r="B72" i="13"/>
  <c r="B71" i="13"/>
  <c r="B69" i="13"/>
  <c r="B68" i="13"/>
  <c r="B67" i="13"/>
  <c r="B66" i="13"/>
  <c r="B65" i="13"/>
  <c r="B64" i="13"/>
  <c r="B63" i="13"/>
  <c r="B62" i="13"/>
  <c r="B61" i="13"/>
  <c r="B60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F32" i="13"/>
  <c r="C80" i="13" s="1"/>
  <c r="E80" i="13" s="1"/>
  <c r="F31" i="13"/>
  <c r="C79" i="13" s="1"/>
  <c r="E79" i="13" s="1"/>
  <c r="F30" i="13"/>
  <c r="C78" i="13" s="1"/>
  <c r="E78" i="13" s="1"/>
  <c r="F29" i="13"/>
  <c r="C77" i="13" s="1"/>
  <c r="E77" i="13" s="1"/>
  <c r="F28" i="13"/>
  <c r="C76" i="13" s="1"/>
  <c r="E76" i="13" s="1"/>
  <c r="F27" i="13"/>
  <c r="C75" i="13" s="1"/>
  <c r="E75" i="13" s="1"/>
  <c r="F26" i="13"/>
  <c r="C74" i="13" s="1"/>
  <c r="E74" i="13" s="1"/>
  <c r="F25" i="13"/>
  <c r="C73" i="13" s="1"/>
  <c r="E73" i="13" s="1"/>
  <c r="F24" i="13"/>
  <c r="C72" i="13" s="1"/>
  <c r="E72" i="13" s="1"/>
  <c r="F23" i="13"/>
  <c r="C71" i="13" s="1"/>
  <c r="E71" i="13" s="1"/>
  <c r="F20" i="13"/>
  <c r="C69" i="13" s="1"/>
  <c r="E69" i="13" s="1"/>
  <c r="F19" i="13"/>
  <c r="C68" i="13" s="1"/>
  <c r="E68" i="13" s="1"/>
  <c r="F18" i="13"/>
  <c r="C67" i="13" s="1"/>
  <c r="E67" i="13" s="1"/>
  <c r="F17" i="13"/>
  <c r="C66" i="13" s="1"/>
  <c r="E66" i="13" s="1"/>
  <c r="F16" i="13"/>
  <c r="C65" i="13" s="1"/>
  <c r="E65" i="13" s="1"/>
  <c r="F15" i="13"/>
  <c r="F14" i="13"/>
  <c r="C63" i="13" s="1"/>
  <c r="E63" i="13" s="1"/>
  <c r="F13" i="13"/>
  <c r="C62" i="13" s="1"/>
  <c r="E62" i="13" s="1"/>
  <c r="F12" i="13"/>
  <c r="C61" i="13" s="1"/>
  <c r="E61" i="13" s="1"/>
  <c r="F11" i="13"/>
  <c r="C60" i="13" s="1"/>
  <c r="E60" i="13" s="1"/>
  <c r="B4" i="7"/>
  <c r="B3" i="7"/>
  <c r="C290" i="8"/>
  <c r="C27" i="7" s="1"/>
  <c r="D278" i="8"/>
  <c r="C25" i="7" s="1"/>
  <c r="D265" i="8"/>
  <c r="C24" i="7" s="1"/>
  <c r="D251" i="8"/>
  <c r="C23" i="7" s="1"/>
  <c r="D239" i="8"/>
  <c r="C22" i="7" s="1"/>
  <c r="D229" i="8"/>
  <c r="C21" i="7" s="1"/>
  <c r="D216" i="8"/>
  <c r="C20" i="7" s="1"/>
  <c r="D202" i="8"/>
  <c r="C19" i="7" s="1"/>
  <c r="D191" i="8"/>
  <c r="C18" i="7" s="1"/>
  <c r="E178" i="8"/>
  <c r="C17" i="7" s="1"/>
  <c r="B160" i="8"/>
  <c r="C16" i="7" s="1"/>
  <c r="D139" i="8"/>
  <c r="D136" i="8"/>
  <c r="D133" i="8"/>
  <c r="E122" i="8"/>
  <c r="E121" i="8"/>
  <c r="E115" i="8"/>
  <c r="E114" i="8"/>
  <c r="E113" i="8"/>
  <c r="E104" i="8"/>
  <c r="E103" i="8"/>
  <c r="E102" i="8"/>
  <c r="E101" i="8"/>
  <c r="E100" i="8"/>
  <c r="E105" i="8" s="1"/>
  <c r="E91" i="8"/>
  <c r="E90" i="8"/>
  <c r="E89" i="8"/>
  <c r="B80" i="8"/>
  <c r="B79" i="8"/>
  <c r="B78" i="8"/>
  <c r="B77" i="8"/>
  <c r="B76" i="8"/>
  <c r="B75" i="8"/>
  <c r="B74" i="8"/>
  <c r="B73" i="8"/>
  <c r="B72" i="8"/>
  <c r="B71" i="8"/>
  <c r="B69" i="8"/>
  <c r="B68" i="8"/>
  <c r="B67" i="8"/>
  <c r="B66" i="8"/>
  <c r="B65" i="8"/>
  <c r="B64" i="8"/>
  <c r="B63" i="8"/>
  <c r="B62" i="8"/>
  <c r="B61" i="8"/>
  <c r="B60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F32" i="8"/>
  <c r="C80" i="8" s="1"/>
  <c r="E80" i="8" s="1"/>
  <c r="F31" i="8"/>
  <c r="C79" i="8" s="1"/>
  <c r="E79" i="8" s="1"/>
  <c r="F30" i="8"/>
  <c r="C78" i="8" s="1"/>
  <c r="E78" i="8" s="1"/>
  <c r="F29" i="8"/>
  <c r="C77" i="8" s="1"/>
  <c r="E77" i="8" s="1"/>
  <c r="F28" i="8"/>
  <c r="C76" i="8" s="1"/>
  <c r="E76" i="8" s="1"/>
  <c r="F27" i="8"/>
  <c r="C75" i="8" s="1"/>
  <c r="E75" i="8" s="1"/>
  <c r="F26" i="8"/>
  <c r="C74" i="8" s="1"/>
  <c r="E74" i="8" s="1"/>
  <c r="F25" i="8"/>
  <c r="C73" i="8" s="1"/>
  <c r="E73" i="8" s="1"/>
  <c r="F24" i="8"/>
  <c r="C72" i="8" s="1"/>
  <c r="E72" i="8" s="1"/>
  <c r="F23" i="8"/>
  <c r="C71" i="8" s="1"/>
  <c r="E71" i="8" s="1"/>
  <c r="F20" i="8"/>
  <c r="C69" i="8" s="1"/>
  <c r="E69" i="8" s="1"/>
  <c r="F19" i="8"/>
  <c r="C68" i="8" s="1"/>
  <c r="E68" i="8" s="1"/>
  <c r="F18" i="8"/>
  <c r="C67" i="8" s="1"/>
  <c r="E67" i="8" s="1"/>
  <c r="F17" i="8"/>
  <c r="C66" i="8" s="1"/>
  <c r="E66" i="8" s="1"/>
  <c r="F16" i="8"/>
  <c r="C65" i="8" s="1"/>
  <c r="E65" i="8" s="1"/>
  <c r="F15" i="8"/>
  <c r="C64" i="8" s="1"/>
  <c r="E64" i="8" s="1"/>
  <c r="F14" i="8"/>
  <c r="F13" i="8"/>
  <c r="C62" i="8" s="1"/>
  <c r="E62" i="8" s="1"/>
  <c r="F12" i="8"/>
  <c r="C61" i="8" s="1"/>
  <c r="E61" i="8" s="1"/>
  <c r="F11" i="8"/>
  <c r="C60" i="8" s="1"/>
  <c r="E60" i="8" s="1"/>
  <c r="D267" i="4"/>
  <c r="C26" i="3" s="1"/>
  <c r="D253" i="4"/>
  <c r="C25" i="3" s="1"/>
  <c r="D241" i="4"/>
  <c r="C24" i="3" s="1"/>
  <c r="B5" i="3"/>
  <c r="B4" i="3"/>
  <c r="B3" i="3"/>
  <c r="F33" i="13" l="1"/>
  <c r="C10" i="11" s="1"/>
  <c r="E123" i="13"/>
  <c r="C14" i="11" s="1"/>
  <c r="E105" i="13"/>
  <c r="C13" i="11" s="1"/>
  <c r="D144" i="13"/>
  <c r="C15" i="11" s="1"/>
  <c r="E92" i="13"/>
  <c r="C12" i="11" s="1"/>
  <c r="E105" i="14"/>
  <c r="C13" i="9" s="1"/>
  <c r="D144" i="14"/>
  <c r="C15" i="9" s="1"/>
  <c r="E92" i="14"/>
  <c r="C12" i="9" s="1"/>
  <c r="E123" i="14"/>
  <c r="C14" i="9" s="1"/>
  <c r="E92" i="8"/>
  <c r="C12" i="7" s="1"/>
  <c r="E123" i="8"/>
  <c r="C14" i="7" s="1"/>
  <c r="D144" i="8"/>
  <c r="C15" i="7" s="1"/>
  <c r="C13" i="7"/>
  <c r="F33" i="8"/>
  <c r="C10" i="7" s="1"/>
  <c r="E81" i="14"/>
  <c r="C11" i="9" s="1"/>
  <c r="F33" i="14"/>
  <c r="C10" i="9" s="1"/>
  <c r="C64" i="13"/>
  <c r="E64" i="13" s="1"/>
  <c r="E81" i="13" s="1"/>
  <c r="C11" i="11" s="1"/>
  <c r="C63" i="8"/>
  <c r="E63" i="8" s="1"/>
  <c r="E81" i="8" s="1"/>
  <c r="C11" i="7" s="1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C26" i="11" l="1"/>
  <c r="C28" i="11" s="1"/>
  <c r="C26" i="9"/>
  <c r="C28" i="9" s="1"/>
  <c r="C26" i="7"/>
  <c r="C28" i="7" s="1"/>
  <c r="B82" i="4"/>
  <c r="B81" i="4"/>
  <c r="B80" i="4"/>
  <c r="B79" i="4"/>
  <c r="B78" i="4"/>
  <c r="B77" i="4"/>
  <c r="B76" i="4"/>
  <c r="B75" i="4"/>
  <c r="B74" i="4"/>
  <c r="B73" i="4"/>
  <c r="B71" i="4"/>
  <c r="B70" i="4"/>
  <c r="B69" i="4"/>
  <c r="B68" i="4"/>
  <c r="B67" i="4"/>
  <c r="B66" i="4"/>
  <c r="B65" i="4"/>
  <c r="B64" i="4"/>
  <c r="B63" i="4"/>
  <c r="B62" i="4"/>
  <c r="F284" i="13" l="1"/>
  <c r="E179" i="4"/>
  <c r="E178" i="4"/>
  <c r="F284" i="14"/>
  <c r="E177" i="4"/>
  <c r="F284" i="8"/>
  <c r="C292" i="4"/>
  <c r="C29" i="3" s="1"/>
  <c r="D280" i="4"/>
  <c r="C27" i="3" s="1"/>
  <c r="D231" i="4"/>
  <c r="C23" i="3" s="1"/>
  <c r="D218" i="4"/>
  <c r="D204" i="4"/>
  <c r="D193" i="4"/>
  <c r="B162" i="4"/>
  <c r="C18" i="3" s="1"/>
  <c r="D141" i="4"/>
  <c r="D138" i="4"/>
  <c r="D135" i="4"/>
  <c r="E124" i="4"/>
  <c r="E118" i="4"/>
  <c r="E117" i="4"/>
  <c r="E116" i="4"/>
  <c r="E115" i="4"/>
  <c r="E106" i="4"/>
  <c r="E105" i="4"/>
  <c r="E104" i="4"/>
  <c r="E103" i="4"/>
  <c r="E102" i="4"/>
  <c r="E93" i="4"/>
  <c r="E92" i="4"/>
  <c r="E91" i="4"/>
  <c r="F34" i="4"/>
  <c r="F33" i="4"/>
  <c r="F32" i="4"/>
  <c r="F31" i="4"/>
  <c r="F30" i="4"/>
  <c r="F29" i="4"/>
  <c r="F28" i="4"/>
  <c r="F27" i="4"/>
  <c r="F26" i="4"/>
  <c r="F25" i="4"/>
  <c r="F22" i="4"/>
  <c r="C71" i="4" s="1"/>
  <c r="F21" i="4"/>
  <c r="C70" i="4" s="1"/>
  <c r="F20" i="4"/>
  <c r="C69" i="4" s="1"/>
  <c r="E69" i="4" s="1"/>
  <c r="F19" i="4"/>
  <c r="C68" i="4" s="1"/>
  <c r="E68" i="4" s="1"/>
  <c r="F18" i="4"/>
  <c r="C67" i="4" s="1"/>
  <c r="E67" i="4" s="1"/>
  <c r="F17" i="4"/>
  <c r="C66" i="4" s="1"/>
  <c r="E66" i="4" s="1"/>
  <c r="F16" i="4"/>
  <c r="C65" i="4" s="1"/>
  <c r="E65" i="4" s="1"/>
  <c r="F15" i="4"/>
  <c r="C64" i="4" s="1"/>
  <c r="E64" i="4" s="1"/>
  <c r="F14" i="4"/>
  <c r="C63" i="4" s="1"/>
  <c r="E63" i="4" s="1"/>
  <c r="F13" i="4"/>
  <c r="C62" i="4" s="1"/>
  <c r="E62" i="4" s="1"/>
  <c r="E180" i="4" l="1"/>
  <c r="C19" i="3" s="1"/>
  <c r="D146" i="4"/>
  <c r="C17" i="3" s="1"/>
  <c r="C78" i="4"/>
  <c r="E78" i="4" s="1"/>
  <c r="E71" i="4"/>
  <c r="C74" i="4"/>
  <c r="E74" i="4" s="1"/>
  <c r="C77" i="4"/>
  <c r="E77" i="4" s="1"/>
  <c r="C80" i="4"/>
  <c r="E80" i="4" s="1"/>
  <c r="F35" i="4"/>
  <c r="C12" i="3" s="1"/>
  <c r="C76" i="4"/>
  <c r="E76" i="4" s="1"/>
  <c r="C79" i="4"/>
  <c r="E79" i="4" s="1"/>
  <c r="E70" i="4"/>
  <c r="C73" i="4"/>
  <c r="E73" i="4" s="1"/>
  <c r="C81" i="4"/>
  <c r="E81" i="4" s="1"/>
  <c r="C82" i="4"/>
  <c r="E82" i="4" s="1"/>
  <c r="C75" i="4"/>
  <c r="E75" i="4" s="1"/>
  <c r="E125" i="4"/>
  <c r="E107" i="4"/>
  <c r="E94" i="4"/>
  <c r="E83" i="4" l="1"/>
  <c r="C22" i="3"/>
  <c r="C21" i="3"/>
  <c r="C20" i="3"/>
  <c r="C16" i="3" l="1"/>
  <c r="C15" i="3"/>
  <c r="C13" i="3"/>
  <c r="C14" i="3"/>
  <c r="C28" i="3" l="1"/>
  <c r="C30" i="3" s="1"/>
  <c r="F286" i="4" l="1"/>
</calcChain>
</file>

<file path=xl/sharedStrings.xml><?xml version="1.0" encoding="utf-8"?>
<sst xmlns="http://schemas.openxmlformats.org/spreadsheetml/2006/main" count="1300" uniqueCount="266">
  <si>
    <t xml:space="preserve">• </t>
  </si>
  <si>
    <t>Your budget document must be submitted in Excel. Do not submit a “PDF” Adobe Acrobat copy of your budget document.</t>
  </si>
  <si>
    <t>Enter information in yellow highlighted cells within this Workbook. (White cells are locked.) For example, information entered on Part 2 will automatically populate Part 1.</t>
  </si>
  <si>
    <t>The yellow highlighting will be removed when the budget is approved.</t>
  </si>
  <si>
    <t>Contact your Contract Administrator if you need additional lines added to a section.</t>
  </si>
  <si>
    <t>For every entry in the table, there must be a matching entry in the justification box.</t>
  </si>
  <si>
    <t>This calculator may be used to determine the % Fringe rate for a position.</t>
  </si>
  <si>
    <t>"Cost" for the position
(from Section A: Salaries)</t>
  </si>
  <si>
    <t>$ Amount</t>
  </si>
  <si>
    <t>401K</t>
  </si>
  <si>
    <t>Dental insurance</t>
  </si>
  <si>
    <t>FICA</t>
  </si>
  <si>
    <t>Health insurance</t>
  </si>
  <si>
    <t>Life insurance</t>
  </si>
  <si>
    <t>Long term disability</t>
  </si>
  <si>
    <t>Payroll taxes</t>
  </si>
  <si>
    <t>Pension</t>
  </si>
  <si>
    <t>Retirement</t>
  </si>
  <si>
    <t>Short term disability</t>
  </si>
  <si>
    <t>Unemployment / Work Comp</t>
  </si>
  <si>
    <t>Other items:</t>
  </si>
  <si>
    <t>Total $ amount for the position</t>
  </si>
  <si>
    <t>% Fringe benefits for the position</t>
  </si>
  <si>
    <t>Budget
Part 1</t>
  </si>
  <si>
    <t>Contract title:</t>
  </si>
  <si>
    <t>Name of agency:</t>
  </si>
  <si>
    <t>Contract period:</t>
  </si>
  <si>
    <t>Maximum budget available:</t>
  </si>
  <si>
    <t>Grant funding source(s):</t>
  </si>
  <si>
    <t>The information on this page will populate when completing Part 2</t>
  </si>
  <si>
    <t>Line item</t>
  </si>
  <si>
    <t>Category</t>
  </si>
  <si>
    <t>Dollar amount</t>
  </si>
  <si>
    <t>A</t>
  </si>
  <si>
    <t>Salaries</t>
  </si>
  <si>
    <t>B</t>
  </si>
  <si>
    <t>Fringe benefits</t>
  </si>
  <si>
    <t>C</t>
  </si>
  <si>
    <t>Equipment</t>
  </si>
  <si>
    <t>D</t>
  </si>
  <si>
    <t>Operating costs</t>
  </si>
  <si>
    <t>E</t>
  </si>
  <si>
    <t>Supplies</t>
  </si>
  <si>
    <t>F</t>
  </si>
  <si>
    <t>In-state travel</t>
  </si>
  <si>
    <t>G</t>
  </si>
  <si>
    <t>Out-of-state travel</t>
  </si>
  <si>
    <t>H</t>
  </si>
  <si>
    <t>Consultant and subcontractor expenses</t>
  </si>
  <si>
    <t>I</t>
  </si>
  <si>
    <t>Training</t>
  </si>
  <si>
    <t>J</t>
  </si>
  <si>
    <t>Insurance</t>
  </si>
  <si>
    <t>K</t>
  </si>
  <si>
    <t>Advertising and public information</t>
  </si>
  <si>
    <t>L</t>
  </si>
  <si>
    <t>Consumer / family supports</t>
  </si>
  <si>
    <t>M</t>
  </si>
  <si>
    <t>MOUD services</t>
  </si>
  <si>
    <t>N</t>
  </si>
  <si>
    <t>Treatment services: un-or under-insured individuals</t>
  </si>
  <si>
    <t>O</t>
  </si>
  <si>
    <t>Recovery support and overdose prevention</t>
  </si>
  <si>
    <t>P</t>
  </si>
  <si>
    <t>Other</t>
  </si>
  <si>
    <t>Q</t>
  </si>
  <si>
    <t>Subtotal of direct costs (Items A through P)</t>
  </si>
  <si>
    <t>R</t>
  </si>
  <si>
    <t>Indirect costs</t>
  </si>
  <si>
    <t>S</t>
  </si>
  <si>
    <t>Total costs</t>
  </si>
  <si>
    <t>Budget
Part 2</t>
  </si>
  <si>
    <t>Opioid and Stimulant Unmet Needs</t>
  </si>
  <si>
    <t>A: Salaries</t>
  </si>
  <si>
    <r>
      <rPr>
        <b/>
        <sz val="10"/>
        <rFont val="Tahoma"/>
        <family val="2"/>
      </rPr>
      <t>Instructions:</t>
    </r>
    <r>
      <rPr>
        <sz val="10"/>
        <rFont val="Tahoma"/>
        <family val="2"/>
      </rPr>
      <t xml:space="preserve">
• Important: Do not include names of individuals filling the positions.
• Total cost for each position should be calculated based on the length of the contract (for example: 12-month versus a shorter term contract).
• Position titles must be consistent with the Work Plan.</t>
    </r>
  </si>
  <si>
    <t>Hourly employees</t>
  </si>
  <si>
    <t>Position title</t>
  </si>
  <si>
    <t>Hourly pay rate</t>
  </si>
  <si>
    <t>Hours paid per week</t>
  </si>
  <si>
    <t># of weeks paid in contract period</t>
  </si>
  <si>
    <t>Cost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</si>
  <si>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</si>
  <si>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</si>
  <si>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</si>
  <si>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</si>
  <si>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</si>
  <si>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</si>
  <si>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</si>
  <si>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</si>
  <si>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</si>
  <si>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</si>
  <si>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Salaried employees</t>
  </si>
  <si>
    <t>Monthly pay rate for 1 FTE</t>
  </si>
  <si>
    <t>% FTE</t>
  </si>
  <si>
    <t># of months paid in contract period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</si>
  <si>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</si>
  <si>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</si>
  <si>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</si>
  <si>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</si>
  <si>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</si>
  <si>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</si>
  <si>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</si>
  <si>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</si>
  <si>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</si>
  <si>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</si>
  <si>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Total cost (Section A)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</si>
  <si>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brief (2-3 sentence) description of the job duties related to this grant for each position listed above.</t>
    </r>
  </si>
  <si>
    <t>B: Fringe benefits</t>
  </si>
  <si>
    <r>
      <rPr>
        <b/>
        <sz val="10"/>
        <rFont val="Tahoma"/>
        <family val="2"/>
      </rPr>
      <t>Instructions:</t>
    </r>
    <r>
      <rPr>
        <sz val="10"/>
        <rFont val="Tahoma"/>
        <family val="2"/>
      </rPr>
      <t xml:space="preserve">
• Fringe benefit components may include items such as Federal Insurance Contributions Act (FICA) and Unemployment Insurance, Retirement, Life insurance, Workers Compensation and Health insurance.
</t>
    </r>
  </si>
  <si>
    <t>Salary</t>
  </si>
  <si>
    <t>Fringe rate</t>
  </si>
  <si>
    <t>Total cost (Section B)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</si>
  <si>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the various components of the fringe rate (for example, FICA, Health insurance, short-term disability, etc.).
• If the fringe rate is above 45%, then a breakdown of the cost of each component is required. For example: FICA (7.65%), Health insurance (30%), Retirement (8%) = 45.65%. The total percentage shown below must match the total percentage shown in the table.
• If a position does not receive fringe benefits, leave the fringe rate at 0%. Add a note to indicate the position does not receive fringe benefits.</t>
    </r>
  </si>
  <si>
    <t>C: Equipment (Only for an individual item of $10,000 or more)</t>
  </si>
  <si>
    <r>
      <t xml:space="preserve">Instructions:
• </t>
    </r>
    <r>
      <rPr>
        <sz val="10"/>
        <rFont val="Tahoma"/>
        <family val="2"/>
      </rPr>
      <t xml:space="preserve">Enter data ONLY if you are purchasing an individual piece of equipment valued at $10,000 or more.
• The individual item should have a useful life of more than one year and depreciation is generally tracked by the agency's accounting department.
• If items collectively cost more than $10,000 but individually cost less (for example: six workstations at $2,000 apiece), then the items should be reported under Supplies.
</t>
    </r>
  </si>
  <si>
    <t>Description</t>
  </si>
  <si>
    <t># of units</t>
  </si>
  <si>
    <t>Cost per unit</t>
  </si>
  <si>
    <t>Total cost (Section C)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</si>
  <si>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costs support the program.
</t>
    </r>
  </si>
  <si>
    <t>D: Operating costs</t>
  </si>
  <si>
    <r>
      <t>Instructions:</t>
    </r>
    <r>
      <rPr>
        <sz val="10"/>
        <rFont val="Tahoma"/>
        <family val="2"/>
      </rPr>
      <t xml:space="preserve">
• Operating expenses include items such as rent, maintenance, land telephone and cellular phone services, utilities, IT support, internet access, Zoom licenses, etc.
• Operating costs can be determined either as direct costs or as an allocation of direct costs.
• If operating costs are determined by an allocation of direct costs, then the same allocation method should be used to estimate operating costs for ALL programs supported by the agency.</t>
    </r>
  </si>
  <si>
    <t>Total cost (Section D)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</si>
  <si>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# of units were estimated.
• Describe how the cost per unit was estimated.
</t>
    </r>
  </si>
  <si>
    <t xml:space="preserve">E: Supplies </t>
  </si>
  <si>
    <r>
      <t>Instructions:</t>
    </r>
    <r>
      <rPr>
        <sz val="10"/>
        <rFont val="Tahoma"/>
        <family val="2"/>
      </rPr>
      <t xml:space="preserve">
• Supplies may include items such as general office supplies (post-it notes, paper, pens, etc.), office furniture (file cabinets, chairs, etc.), laptops, printers, cell phones, etc.
• Supplies may also include specific program supplies such as educational books/materials for clients, med boxes/lock boxes, etc.</t>
    </r>
  </si>
  <si>
    <t>Total cost (Section E)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</si>
  <si>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the costs support the program.
• Describe how the unit cost was determined.</t>
    </r>
  </si>
  <si>
    <t>F: In-state travel</t>
  </si>
  <si>
    <r>
      <t>Instructions</t>
    </r>
    <r>
      <rPr>
        <sz val="10"/>
        <rFont val="Tahoma"/>
        <family val="2"/>
      </rPr>
      <t>:
• Rates for mileage, meals and lodging cannot exceed current federal General Services Administration rates (link to GSA websites below).
• Reimbursement must be related to staff, volunteers or consumers.
• If the agency has a written policy that allows travel rates higher than the GSA rates, it would be allowable and a copy of the policy must be provided. The policy must be applicable to all employees of the agency.</t>
    </r>
  </si>
  <si>
    <t xml:space="preserve">   GSA mileage rates:</t>
  </si>
  <si>
    <t>https://www.gsa.gov/travel/plan-book/transportation-airfare-pov-etc/privately-owned-vehicle-pov-mileage-reimbursement-rates</t>
  </si>
  <si>
    <t xml:space="preserve">   GSA lodging &amp; per diem rates:</t>
  </si>
  <si>
    <t>https://www.gsa.gov/travel/plan-book/per-diem-rates</t>
  </si>
  <si>
    <t>Mileage rate</t>
  </si>
  <si>
    <t xml:space="preserve"># of miles </t>
  </si>
  <si>
    <t>Mileage reimbursement</t>
  </si>
  <si>
    <t>Meal reimbursement</t>
  </si>
  <si>
    <t xml:space="preserve">Nightly lodging Rate </t>
  </si>
  <si>
    <t xml:space="preserve"># of nights </t>
  </si>
  <si>
    <t>Lodging reimbursement</t>
  </si>
  <si>
    <t>Describe cost</t>
  </si>
  <si>
    <t>Other in-state travel costs</t>
  </si>
  <si>
    <t>Total cost (Section F)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</si>
  <si>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detailed description of how you arrived at each of the amounts provided above. Provide the following information:
• The purpose of the travel,
• The destinations (if known), and 
• Which positions and number of people will be traveling.</t>
    </r>
  </si>
  <si>
    <t>G: Out-of-state travel</t>
  </si>
  <si>
    <t>Type of cost</t>
  </si>
  <si>
    <t>Cost amount</t>
  </si>
  <si>
    <t>Mileage cost</t>
  </si>
  <si>
    <t>Airfare cost</t>
  </si>
  <si>
    <t>Meal cost</t>
  </si>
  <si>
    <t>Lodging cost</t>
  </si>
  <si>
    <t>Other cost</t>
  </si>
  <si>
    <t>Total cost (Section G)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</si>
  <si>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Provide a detailed description of how you arrived at each of the amounts provided above. List:
• The purpose of the travel,
• The rates charged per trip,
• The destinations (if known), and 
• Which positions and number of people will be traveling.</t>
    </r>
  </si>
  <si>
    <t>H: Consultant &amp; subcontractor expenses</t>
  </si>
  <si>
    <r>
      <t>Instructions</t>
    </r>
    <r>
      <rPr>
        <sz val="10"/>
        <rFont val="Tahoma"/>
        <family val="2"/>
      </rPr>
      <t xml:space="preserve">:
• Consultants and subcontractors must be external partners. If they are staff, their costs should be listed in the salaries section.
• Use Items 1-4 if the total cost will be simple, such as paying a monthly invoice for a person to provide services.
• Use Items 5-10 if the costs are more complex. A good guideline is when the subcontractor costs will include a breakdown of salary, fringe, travel expenses, etc. 
• Items 5-10 may be requested by DCTS to fully understand the information provided (such as DCTS staff, auditors, etc.)
</t>
    </r>
  </si>
  <si>
    <t>Consultant/subcontractor</t>
  </si>
  <si>
    <t>Subcontractor with detailed budgets</t>
  </si>
  <si>
    <t>Item 6    (Subcontractor 1 - Parts 3 and 4)</t>
  </si>
  <si>
    <t>Item 7    (Subcontractor 2 - Parts 5 and 6)</t>
  </si>
  <si>
    <t>Item 8    (Subcontractor 3 - Parts 7 and 8)</t>
  </si>
  <si>
    <t>Total cost (Section H)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</si>
  <si>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For Items 1-4, describe how you arrived at each of the costs. Include number of consumers served, rate charged (hourly, monthly, etc.).
• For Items 1-10, describe the services or products to be provided.</t>
    </r>
  </si>
  <si>
    <t>I: Training</t>
  </si>
  <si>
    <r>
      <t>Instructions</t>
    </r>
    <r>
      <rPr>
        <sz val="10"/>
        <rFont val="Tahoma"/>
        <family val="2"/>
      </rPr>
      <t>:
• Costs may include attendance at a training or for the agency to provide a training or community-wide event (registration fees, speaker fees, meeting rooms, and training materials).</t>
    </r>
    <r>
      <rPr>
        <b/>
        <sz val="10"/>
        <rFont val="Tahoma"/>
        <family val="2"/>
      </rPr>
      <t xml:space="preserve">
</t>
    </r>
  </si>
  <si>
    <t>Training event</t>
  </si>
  <si>
    <t>Total cost (Section I)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</si>
  <si>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of the training cost figures above.
• Include the number of staff, volunteers, and consumers who will be attending.
• Describe how the training costs support the program.
</t>
    </r>
  </si>
  <si>
    <t xml:space="preserve">J: Insurance </t>
  </si>
  <si>
    <r>
      <t>Instructions</t>
    </r>
    <r>
      <rPr>
        <sz val="10"/>
        <rFont val="Tahoma"/>
        <family val="2"/>
      </rPr>
      <t>:
• Typical costs may include liability insurance, auto insurance, property insurance, etc.</t>
    </r>
  </si>
  <si>
    <t xml:space="preserve">Name of insurance </t>
  </si>
  <si>
    <t>Total cost (Section J)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</si>
  <si>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the costs for each item.</t>
    </r>
  </si>
  <si>
    <t>K: Advertising &amp; public information</t>
  </si>
  <si>
    <r>
      <t>Instructions</t>
    </r>
    <r>
      <rPr>
        <sz val="10"/>
        <rFont val="Tahoma"/>
        <family val="2"/>
      </rPr>
      <t>:
• Costs may include materials for community outreach (such as costs for brochures, website hosting, and media campaigns).
• Reimbursement for promotional items is limited. See the US Department of Health and Human Services policy:</t>
    </r>
  </si>
  <si>
    <t>https://www.hhs.gov/grants-contracts/contracts/contract-policies-regulations/spending-on-promotional-items/index.html</t>
  </si>
  <si>
    <t>Advertisement or public information item</t>
  </si>
  <si>
    <t>Total cost (Section K)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</si>
  <si>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cost listed.
</t>
    </r>
  </si>
  <si>
    <t>L: Consumer/family supports</t>
  </si>
  <si>
    <r>
      <t>Instructions</t>
    </r>
    <r>
      <rPr>
        <sz val="10"/>
        <rFont val="Tahoma"/>
        <family val="2"/>
      </rPr>
      <t>:
• Expenses must directly support the treatment plan that addresses mental health and/or substance use.
• No cash assistance</t>
    </r>
    <r>
      <rPr>
        <sz val="10"/>
        <color rgb="FFFF0000"/>
        <rFont val="Tahoma"/>
        <family val="2"/>
      </rPr>
      <t xml:space="preserve"> </t>
    </r>
    <r>
      <rPr>
        <sz val="10"/>
        <rFont val="Tahoma"/>
        <family val="2"/>
      </rPr>
      <t>to consumers or families is permitted.</t>
    </r>
  </si>
  <si>
    <t>Consumer/family support item</t>
  </si>
  <si>
    <t>Total cost (Section L)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</si>
  <si>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Provide the number of consumers/families to receive the services.
• Describe the type of support services covered such as gas cards, bus passes, respite services, etc.
• Describe how the cost was determined (example: number of families * cost of each).
• Describe how the costs support the program.</t>
    </r>
  </si>
  <si>
    <t>M: MOUD services - uninsured or underinsured individuals</t>
  </si>
  <si>
    <r>
      <t>Instructions</t>
    </r>
    <r>
      <rPr>
        <sz val="10"/>
        <rFont val="Tahoma"/>
        <family val="2"/>
      </rPr>
      <t>:
• List the direct service charges for uninsured OR underinsured individuals with opioid and/or stimulant use disorder.</t>
    </r>
  </si>
  <si>
    <t>Other cost item</t>
  </si>
  <si>
    <t>Medication Costs</t>
  </si>
  <si>
    <t>Prescribing and/or Monitoring Examinations</t>
  </si>
  <si>
    <t>Total cost (Section M)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</si>
  <si>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Provide a description of how you arrived at each of the costs.
• Describe the types of medication being purchased.</t>
    </r>
  </si>
  <si>
    <t>N: Treatment services - uninsured or underinsured individuals</t>
  </si>
  <si>
    <t>Withdrawal Management</t>
  </si>
  <si>
    <t>Residential Treatment</t>
  </si>
  <si>
    <t>Outpatient Counseling</t>
  </si>
  <si>
    <t>Contingency Management Incentives</t>
  </si>
  <si>
    <t>Total cost (Section N)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</si>
  <si>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Provide a description of how you arrived at each of the costs.</t>
    </r>
  </si>
  <si>
    <t>O: Recovery support and overdose prevention</t>
  </si>
  <si>
    <r>
      <t>Instructions</t>
    </r>
    <r>
      <rPr>
        <sz val="10"/>
        <rFont val="Tahoma"/>
        <family val="2"/>
      </rPr>
      <t>:
• List the direct service charges for individuals with opioid and/or stimulant use disorder.</t>
    </r>
  </si>
  <si>
    <t>Case management / wrap-around services</t>
  </si>
  <si>
    <t>Peer support or recovery coaching</t>
  </si>
  <si>
    <t>Recovery housing</t>
  </si>
  <si>
    <t>Employment support</t>
  </si>
  <si>
    <t>Data collection incentives</t>
  </si>
  <si>
    <t>Naloxone and fentanyl test strips</t>
  </si>
  <si>
    <t>Total cost (Section O)</t>
  </si>
  <si>
    <t>P: Other costs</t>
  </si>
  <si>
    <r>
      <t>Instructions</t>
    </r>
    <r>
      <rPr>
        <sz val="10"/>
        <rFont val="Tahoma"/>
        <family val="2"/>
      </rPr>
      <t>:
• List costs that cannot be characterized under any other budget category.</t>
    </r>
  </si>
  <si>
    <t>Total cost (Section P)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</si>
  <si>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cost listed.
• Describe how the costs support the program.</t>
    </r>
  </si>
  <si>
    <t>Q: Total direct costs</t>
  </si>
  <si>
    <t xml:space="preserve">Total Direct Cost is the sum of total costs from Section A-P. </t>
  </si>
  <si>
    <t>R: Indirect costs</t>
  </si>
  <si>
    <r>
      <rPr>
        <b/>
        <sz val="10"/>
        <rFont val="Tahoma"/>
        <family val="2"/>
      </rPr>
      <t>Instructions</t>
    </r>
    <r>
      <rPr>
        <sz val="10"/>
        <rFont val="Tahoma"/>
        <family val="2"/>
      </rPr>
      <t xml:space="preserve">:
• Items A-M were Direct Costs. Indirect costs are defined as costs that are not readily chargeable to a particular program or function (for example: support staff for human resources, accounting, etc.) 
• Applicants may use an indirect cost rate of up to 15%. </t>
    </r>
    <r>
      <rPr>
        <b/>
        <sz val="10"/>
        <rFont val="Tahoma"/>
        <family val="2"/>
      </rPr>
      <t>A federally approved indirect cost rate letter must be provided for rates above 15%.</t>
    </r>
    <r>
      <rPr>
        <sz val="10"/>
        <rFont val="Tahoma"/>
        <family val="2"/>
      </rPr>
      <t xml:space="preserve">
• The federally approved rate may only apply to certain direct costs shown in Items A-M.
</t>
    </r>
  </si>
  <si>
    <t>Direct cost</t>
  </si>
  <si>
    <t>Indirect cost rate</t>
  </si>
  <si>
    <t>Indirect cost amount</t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</si>
  <si>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the costs that are being covered (for example: salary and fringe costs, support staff for human resources, accounting, etc.)
</t>
    </r>
  </si>
  <si>
    <t>Name of organization:</t>
  </si>
  <si>
    <t>The information on this page will populate when completing Part 4</t>
  </si>
  <si>
    <t>Position Title</t>
  </si>
  <si>
    <t>Monthly Pay Rate for 1 FTE</t>
  </si>
  <si>
    <t># of Months Paid in Contract period</t>
  </si>
  <si>
    <t>Fringe Benefit Item 1</t>
  </si>
  <si>
    <t>Fringe Benefit Item 2</t>
  </si>
  <si>
    <t>Fringe Benefit Item 3</t>
  </si>
  <si>
    <t>Fringe Benefit Item 4</t>
  </si>
  <si>
    <t>Fringe Benefit Item 5</t>
  </si>
  <si>
    <t>Fringe Benefit Item 6</t>
  </si>
  <si>
    <t>Fringe Benefit Item 7</t>
  </si>
  <si>
    <t>Fringe Benefit Item 8</t>
  </si>
  <si>
    <t>Fringe Benefit Item 9</t>
  </si>
  <si>
    <t>Fringe Benefit Item 10</t>
  </si>
  <si>
    <t>Fringe Benefit Item 11</t>
  </si>
  <si>
    <t>Fringe Benefit Item 12</t>
  </si>
  <si>
    <t>Fringe Benefit Item 13</t>
  </si>
  <si>
    <t>Fringe Benefit Item 14</t>
  </si>
  <si>
    <t>Fringe Benefit Item 15</t>
  </si>
  <si>
    <t>Fringe Benefit Item 16</t>
  </si>
  <si>
    <t>Fringe Benefit Item 17</t>
  </si>
  <si>
    <t>Fringe Benefit Item 18</t>
  </si>
  <si>
    <t>Fringe Benefit Item 19</t>
  </si>
  <si>
    <t>Fringe Benefit Item 20</t>
  </si>
  <si>
    <t>C: Equipment(Only for an individual item of $10,000 or more)</t>
  </si>
  <si>
    <r>
      <t>Instructions</t>
    </r>
    <r>
      <rPr>
        <sz val="10"/>
        <rFont val="Tahoma"/>
        <family val="2"/>
      </rPr>
      <t xml:space="preserve">:
• Consultants and subcontractors must be external partners. If they are staff, their costs should be listed in the salaries section.
• This category may cover fees and reimbursements for subcontractors. </t>
    </r>
  </si>
  <si>
    <r>
      <rPr>
        <b/>
        <sz val="10"/>
        <rFont val="Tahoma"/>
        <family val="2"/>
      </rPr>
      <t>Justification</t>
    </r>
    <r>
      <rPr>
        <sz val="10"/>
        <rFont val="Tahoma"/>
        <family val="2"/>
      </rPr>
      <t xml:space="preserve">
• Describe how you arrived at each of the costs. Include number of consumers served, rate charged (hourly, monthly, etc.).
• Describe the services or products to be provided.</t>
    </r>
  </si>
  <si>
    <r>
      <t>Instructions</t>
    </r>
    <r>
      <rPr>
        <sz val="10"/>
        <rFont val="Tahoma"/>
        <family val="2"/>
      </rPr>
      <t>:
• Costs may include attendance at a training or for the agency to provide a training or community-wide event (registration fees, speaker fees, meeting rooms, and training materials).</t>
    </r>
  </si>
  <si>
    <r>
      <t>Instructions</t>
    </r>
    <r>
      <rPr>
        <sz val="10"/>
        <rFont val="Tahoma"/>
        <family val="2"/>
      </rPr>
      <t>:
• Expenses must directly support the treatment plan that addresses mental health and/or substance use.
• No cash assistance to consumers or families is permitted.</t>
    </r>
  </si>
  <si>
    <t>Other cost Item</t>
  </si>
  <si>
    <t>Naloxone and Fentanyl test strips</t>
  </si>
  <si>
    <r>
      <rPr>
        <b/>
        <sz val="10"/>
        <rFont val="Tahoma"/>
        <family val="2"/>
      </rPr>
      <t>Instructions:</t>
    </r>
    <r>
      <rPr>
        <sz val="10"/>
        <rFont val="Tahoma"/>
        <family val="2"/>
      </rPr>
      <t xml:space="preserve">
• Items A-M were Direct Costs. Indirect costs are defined as costs that are not readily chargeable to a particular program or function (for example: support staff for human resources, accounting, etc.) 
• An indirect cost rate of up to 15% is allowed. </t>
    </r>
    <r>
      <rPr>
        <b/>
        <sz val="10"/>
        <rFont val="Tahoma"/>
        <family val="2"/>
      </rPr>
      <t>The subcontractor must provide a copy of the federally approved indirect cost rate letter for rates above 15%.</t>
    </r>
    <r>
      <rPr>
        <sz val="10"/>
        <rFont val="Tahoma"/>
        <family val="2"/>
      </rPr>
      <t xml:space="preserve">
• The federally approved rate may only apply to certain direct costs shown in Items A-M.</t>
    </r>
  </si>
  <si>
    <t>The information on this page will populate when completing Part 6</t>
  </si>
  <si>
    <r>
      <t xml:space="preserve">Instructions:
• Items A-M were Direct Costs. Indirect costs are defined as costs that are not readily chargeable to a particular program or function (for example: support staff for human resources, accounting, etc.) 
• An indirect cost rate of up to 15% is allowed. </t>
    </r>
    <r>
      <rPr>
        <b/>
        <sz val="10"/>
        <rFont val="Tahoma"/>
        <family val="2"/>
      </rPr>
      <t>The subcontractor must provide a copy of the federally approved indirect cost rate letter for rates above 15%.</t>
    </r>
    <r>
      <rPr>
        <sz val="10"/>
        <rFont val="Tahoma"/>
        <family val="2"/>
      </rPr>
      <t xml:space="preserve">
• The federally approved rate may only apply to certain direct costs shown in Items A-M.</t>
    </r>
  </si>
  <si>
    <t>The information on this page will populate when completing Part 8</t>
  </si>
  <si>
    <t>Fringe rate calculator</t>
  </si>
  <si>
    <t>Fringe benefit name</t>
  </si>
  <si>
    <t>General instructions</t>
  </si>
  <si>
    <t>Subcontractor 1
Budget Overview</t>
  </si>
  <si>
    <t>Subcontractor 1
Budget Details</t>
  </si>
  <si>
    <t>Subcontractor 2
Budget Overview</t>
  </si>
  <si>
    <t>Subcontractor 2
Budget Details</t>
  </si>
  <si>
    <t>Subcontractor 3
Budget Overview</t>
  </si>
  <si>
    <t>Subcontractor 3
Budget Details</t>
  </si>
  <si>
    <t>F-01601F
(08/2026)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</si>
</sst>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0_);\(&quot;$&quot;#,##0.000\)"/>
    <numFmt numFmtId="166" formatCode="0.000%"/>
    <numFmt numFmtId="167" formatCode="&quot;$&quot;#,##0.00"/>
    <numFmt numFmtId="168" formatCode="&quot;$&quot;#,##0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b/>
      <strike/>
      <sz val="10"/>
      <color rgb="FFFF0000"/>
      <name val="Tahoma"/>
      <family val="2"/>
    </font>
    <font>
      <b/>
      <u/>
      <sz val="10"/>
      <name val="Tahoma"/>
      <family val="2"/>
    </font>
    <font>
      <u/>
      <sz val="10"/>
      <color indexed="12"/>
      <name val="Tahoma"/>
      <family val="2"/>
    </font>
    <font>
      <u/>
      <sz val="10"/>
      <color rgb="FFFF0000"/>
      <name val="Tahoma"/>
      <family val="2"/>
    </font>
    <font>
      <u/>
      <sz val="10"/>
      <name val="Tahoma"/>
      <family val="2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0" fontId="16" fillId="0" borderId="64" applyNumberFormat="0" applyFill="0" applyAlignment="0" applyProtection="0"/>
    <xf numFmtId="0" fontId="17" fillId="0" borderId="65" applyNumberFormat="0" applyFill="0" applyAlignment="0" applyProtection="0"/>
  </cellStyleXfs>
  <cellXfs count="432">
    <xf numFmtId="0" fontId="0" fillId="0" borderId="0" xfId="0"/>
    <xf numFmtId="167" fontId="3" fillId="0" borderId="0" xfId="4" applyNumberFormat="1" applyFont="1"/>
    <xf numFmtId="0" fontId="3" fillId="0" borderId="0" xfId="4" applyFont="1"/>
    <xf numFmtId="0" fontId="3" fillId="0" borderId="0" xfId="4" applyFont="1" applyAlignment="1">
      <alignment horizontal="center"/>
    </xf>
    <xf numFmtId="0" fontId="3" fillId="0" borderId="0" xfId="4" applyFont="1" applyAlignment="1">
      <alignment wrapText="1"/>
    </xf>
    <xf numFmtId="0" fontId="3" fillId="0" borderId="0" xfId="4" applyFont="1" applyAlignment="1">
      <alignment horizontal="center" vertical="top"/>
    </xf>
    <xf numFmtId="167" fontId="3" fillId="3" borderId="52" xfId="4" applyNumberFormat="1" applyFont="1" applyFill="1" applyBorder="1" applyAlignment="1" applyProtection="1">
      <alignment horizontal="left"/>
      <protection locked="0"/>
    </xf>
    <xf numFmtId="167" fontId="3" fillId="0" borderId="0" xfId="4" applyNumberFormat="1" applyFont="1" applyAlignment="1">
      <alignment horizontal="center"/>
    </xf>
    <xf numFmtId="0" fontId="5" fillId="0" borderId="52" xfId="4" applyFont="1" applyBorder="1" applyAlignment="1">
      <alignment horizontal="center" wrapText="1"/>
    </xf>
    <xf numFmtId="167" fontId="5" fillId="0" borderId="52" xfId="4" applyNumberFormat="1" applyFont="1" applyBorder="1" applyAlignment="1">
      <alignment horizontal="center"/>
    </xf>
    <xf numFmtId="0" fontId="3" fillId="3" borderId="1" xfId="4" applyFont="1" applyFill="1" applyBorder="1" applyAlignment="1" applyProtection="1">
      <alignment wrapText="1"/>
      <protection locked="0"/>
    </xf>
    <xf numFmtId="167" fontId="3" fillId="3" borderId="1" xfId="4" applyNumberFormat="1" applyFont="1" applyFill="1" applyBorder="1" applyAlignment="1" applyProtection="1">
      <alignment horizontal="center"/>
      <protection locked="0"/>
    </xf>
    <xf numFmtId="0" fontId="6" fillId="3" borderId="1" xfId="4" applyFont="1" applyFill="1" applyBorder="1" applyAlignment="1" applyProtection="1">
      <alignment wrapText="1"/>
      <protection locked="0"/>
    </xf>
    <xf numFmtId="167" fontId="5" fillId="0" borderId="0" xfId="4" applyNumberFormat="1" applyFont="1" applyAlignment="1">
      <alignment horizontal="center"/>
    </xf>
    <xf numFmtId="10" fontId="5" fillId="0" borderId="0" xfId="4" applyNumberFormat="1" applyFont="1" applyAlignment="1">
      <alignment horizontal="center"/>
    </xf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3" fillId="5" borderId="0" xfId="0" applyFont="1" applyFill="1" applyAlignment="1" applyProtection="1">
      <alignment wrapText="1"/>
      <protection locked="0"/>
    </xf>
    <xf numFmtId="0" fontId="3" fillId="5" borderId="0" xfId="0" applyFont="1" applyFill="1" applyAlignment="1" applyProtection="1">
      <alignment horizontal="right"/>
      <protection locked="0"/>
    </xf>
    <xf numFmtId="49" fontId="3" fillId="5" borderId="0" xfId="0" applyNumberFormat="1" applyFont="1" applyFill="1" applyProtection="1"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44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vertical="center"/>
      <protection locked="0"/>
    </xf>
    <xf numFmtId="0" fontId="3" fillId="0" borderId="46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44" fontId="3" fillId="0" borderId="20" xfId="0" applyNumberFormat="1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44" fontId="5" fillId="0" borderId="15" xfId="0" applyNumberFormat="1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vertical="center"/>
      <protection locked="0"/>
    </xf>
    <xf numFmtId="44" fontId="5" fillId="0" borderId="26" xfId="0" applyNumberFormat="1" applyFont="1" applyBorder="1" applyAlignment="1" applyProtection="1">
      <alignment horizontal="right" vertical="center"/>
      <protection locked="0"/>
    </xf>
    <xf numFmtId="164" fontId="5" fillId="0" borderId="0" xfId="0" applyNumberFormat="1" applyFont="1" applyProtection="1">
      <protection locked="0"/>
    </xf>
    <xf numFmtId="0" fontId="3" fillId="5" borderId="0" xfId="0" applyFont="1" applyFill="1" applyAlignment="1" applyProtection="1">
      <alignment vertical="top" wrapText="1"/>
      <protection locked="0"/>
    </xf>
    <xf numFmtId="0" fontId="3" fillId="5" borderId="0" xfId="0" applyFont="1" applyFill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3" fillId="5" borderId="0" xfId="0" applyFont="1" applyFill="1"/>
    <xf numFmtId="0" fontId="3" fillId="0" borderId="0" xfId="0" applyFont="1"/>
    <xf numFmtId="0" fontId="3" fillId="0" borderId="0" xfId="0" applyFont="1" applyAlignment="1" applyProtection="1">
      <alignment horizontal="left" vertical="top" wrapText="1"/>
      <protection locked="0"/>
    </xf>
    <xf numFmtId="0" fontId="3" fillId="3" borderId="22" xfId="0" applyFont="1" applyFill="1" applyBorder="1" applyAlignment="1" applyProtection="1">
      <alignment horizontal="left"/>
      <protection locked="0"/>
    </xf>
    <xf numFmtId="168" fontId="3" fillId="3" borderId="22" xfId="0" applyNumberFormat="1" applyFont="1" applyFill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3" fillId="5" borderId="0" xfId="0" applyFont="1" applyFill="1" applyAlignment="1">
      <alignment horizontal="right"/>
    </xf>
    <xf numFmtId="0" fontId="5" fillId="5" borderId="4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3" fillId="0" borderId="28" xfId="0" applyFont="1" applyBorder="1" applyAlignment="1">
      <alignment vertical="center"/>
    </xf>
    <xf numFmtId="49" fontId="3" fillId="3" borderId="14" xfId="0" applyNumberFormat="1" applyFont="1" applyFill="1" applyBorder="1" applyAlignment="1" applyProtection="1">
      <alignment vertical="center" wrapText="1"/>
      <protection locked="0"/>
    </xf>
    <xf numFmtId="44" fontId="3" fillId="3" borderId="1" xfId="0" applyNumberFormat="1" applyFont="1" applyFill="1" applyBorder="1" applyAlignment="1" applyProtection="1">
      <alignment horizontal="right" vertical="center"/>
      <protection locked="0"/>
    </xf>
    <xf numFmtId="39" fontId="3" fillId="3" borderId="1" xfId="1" applyNumberFormat="1" applyFont="1" applyFill="1" applyBorder="1" applyAlignment="1" applyProtection="1">
      <alignment horizontal="right" vertical="center"/>
      <protection locked="0"/>
    </xf>
    <xf numFmtId="44" fontId="3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49" fontId="3" fillId="3" borderId="9" xfId="0" applyNumberFormat="1" applyFont="1" applyFill="1" applyBorder="1" applyAlignment="1" applyProtection="1">
      <alignment vertical="center" wrapText="1"/>
      <protection locked="0"/>
    </xf>
    <xf numFmtId="44" fontId="3" fillId="0" borderId="10" xfId="0" applyNumberFormat="1" applyFont="1" applyBorder="1" applyAlignment="1">
      <alignment horizontal="right" vertical="center"/>
    </xf>
    <xf numFmtId="49" fontId="3" fillId="3" borderId="47" xfId="0" applyNumberFormat="1" applyFont="1" applyFill="1" applyBorder="1" applyAlignment="1" applyProtection="1">
      <alignment vertical="center" wrapText="1"/>
      <protection locked="0"/>
    </xf>
    <xf numFmtId="44" fontId="3" fillId="3" borderId="46" xfId="0" applyNumberFormat="1" applyFont="1" applyFill="1" applyBorder="1" applyAlignment="1" applyProtection="1">
      <alignment horizontal="right" vertical="center"/>
      <protection locked="0"/>
    </xf>
    <xf numFmtId="39" fontId="3" fillId="3" borderId="46" xfId="1" applyNumberFormat="1" applyFont="1" applyFill="1" applyBorder="1" applyAlignment="1" applyProtection="1">
      <alignment horizontal="right" vertical="center"/>
      <protection locked="0"/>
    </xf>
    <xf numFmtId="44" fontId="3" fillId="0" borderId="48" xfId="0" applyNumberFormat="1" applyFont="1" applyBorder="1" applyAlignment="1">
      <alignment horizontal="right" vertical="center"/>
    </xf>
    <xf numFmtId="0" fontId="9" fillId="0" borderId="27" xfId="0" applyFont="1" applyBorder="1" applyAlignment="1">
      <alignment horizontal="center"/>
    </xf>
    <xf numFmtId="44" fontId="5" fillId="0" borderId="51" xfId="0" applyNumberFormat="1" applyFont="1" applyBorder="1" applyAlignment="1">
      <alignment horizontal="center"/>
    </xf>
    <xf numFmtId="0" fontId="3" fillId="0" borderId="63" xfId="0" applyFont="1" applyBorder="1" applyAlignment="1">
      <alignment vertical="center"/>
    </xf>
    <xf numFmtId="49" fontId="3" fillId="3" borderId="7" xfId="0" applyNumberFormat="1" applyFont="1" applyFill="1" applyBorder="1" applyAlignment="1" applyProtection="1">
      <alignment vertical="center" wrapText="1"/>
      <protection locked="0"/>
    </xf>
    <xf numFmtId="44" fontId="3" fillId="3" borderId="7" xfId="0" applyNumberFormat="1" applyFont="1" applyFill="1" applyBorder="1" applyAlignment="1" applyProtection="1">
      <alignment horizontal="right" vertical="center"/>
      <protection locked="0"/>
    </xf>
    <xf numFmtId="166" fontId="3" fillId="3" borderId="7" xfId="1" applyNumberFormat="1" applyFont="1" applyFill="1" applyBorder="1" applyAlignment="1" applyProtection="1">
      <alignment horizontal="right" vertical="center"/>
      <protection locked="0"/>
    </xf>
    <xf numFmtId="39" fontId="3" fillId="3" borderId="7" xfId="1" applyNumberFormat="1" applyFont="1" applyFill="1" applyBorder="1" applyAlignment="1" applyProtection="1">
      <alignment horizontal="right" vertical="center"/>
      <protection locked="0"/>
    </xf>
    <xf numFmtId="44" fontId="3" fillId="0" borderId="8" xfId="0" applyNumberFormat="1" applyFont="1" applyBorder="1" applyAlignment="1">
      <alignment horizontal="right" vertical="center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166" fontId="3" fillId="3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30" xfId="0" applyFont="1" applyBorder="1" applyAlignment="1">
      <alignment vertical="center"/>
    </xf>
    <xf numFmtId="49" fontId="3" fillId="3" borderId="46" xfId="0" applyNumberFormat="1" applyFont="1" applyFill="1" applyBorder="1" applyAlignment="1" applyProtection="1">
      <alignment vertical="center" wrapText="1"/>
      <protection locked="0"/>
    </xf>
    <xf numFmtId="166" fontId="3" fillId="3" borderId="46" xfId="1" applyNumberFormat="1" applyFont="1" applyFill="1" applyBorder="1" applyAlignment="1" applyProtection="1">
      <alignment horizontal="right" vertical="center"/>
      <protection locked="0"/>
    </xf>
    <xf numFmtId="0" fontId="5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horizontal="right" vertical="center"/>
    </xf>
    <xf numFmtId="44" fontId="3" fillId="0" borderId="32" xfId="1" applyFont="1" applyFill="1" applyBorder="1" applyAlignment="1">
      <alignment horizontal="right" vertical="center"/>
    </xf>
    <xf numFmtId="44" fontId="5" fillId="0" borderId="33" xfId="0" applyNumberFormat="1" applyFont="1" applyBorder="1" applyAlignment="1">
      <alignment horizontal="right" vertical="center"/>
    </xf>
    <xf numFmtId="0" fontId="5" fillId="5" borderId="4" xfId="0" applyFont="1" applyFill="1" applyBorder="1"/>
    <xf numFmtId="44" fontId="3" fillId="5" borderId="0" xfId="1" applyFont="1" applyFill="1" applyBorder="1"/>
    <xf numFmtId="7" fontId="5" fillId="5" borderId="34" xfId="0" applyNumberFormat="1" applyFont="1" applyFill="1" applyBorder="1" applyAlignment="1">
      <alignment horizontal="right" vertical="center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3" fillId="0" borderId="4" xfId="0" applyFont="1" applyBorder="1"/>
    <xf numFmtId="0" fontId="5" fillId="0" borderId="18" xfId="0" applyFont="1" applyBorder="1" applyAlignment="1">
      <alignment horizontal="center"/>
    </xf>
    <xf numFmtId="0" fontId="3" fillId="5" borderId="34" xfId="0" applyFont="1" applyFill="1" applyBorder="1"/>
    <xf numFmtId="0" fontId="3" fillId="0" borderId="5" xfId="2" applyNumberFormat="1" applyFont="1" applyFill="1" applyBorder="1" applyAlignment="1" applyProtection="1">
      <alignment horizontal="left" vertical="center" wrapText="1"/>
    </xf>
    <xf numFmtId="44" fontId="3" fillId="0" borderId="5" xfId="0" applyNumberFormat="1" applyFont="1" applyBorder="1" applyAlignment="1">
      <alignment horizontal="right" vertical="center"/>
    </xf>
    <xf numFmtId="166" fontId="3" fillId="3" borderId="5" xfId="1" applyNumberFormat="1" applyFont="1" applyFill="1" applyBorder="1" applyAlignment="1" applyProtection="1">
      <alignment horizontal="right" vertical="center"/>
      <protection locked="0"/>
    </xf>
    <xf numFmtId="44" fontId="3" fillId="5" borderId="34" xfId="0" applyNumberFormat="1" applyFont="1" applyFill="1" applyBorder="1" applyAlignment="1">
      <alignment vertical="center"/>
    </xf>
    <xf numFmtId="4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44" fontId="5" fillId="0" borderId="18" xfId="0" applyNumberFormat="1" applyFont="1" applyBorder="1" applyAlignment="1">
      <alignment horizontal="center"/>
    </xf>
    <xf numFmtId="0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1" xfId="2" applyNumberFormat="1" applyFont="1" applyFill="1" applyBorder="1" applyAlignment="1" applyProtection="1">
      <alignment horizontal="left" wrapText="1"/>
    </xf>
    <xf numFmtId="166" fontId="3" fillId="3" borderId="12" xfId="1" applyNumberFormat="1" applyFont="1" applyFill="1" applyBorder="1" applyAlignment="1" applyProtection="1">
      <alignment horizontal="right" vertical="center"/>
      <protection locked="0"/>
    </xf>
    <xf numFmtId="44" fontId="3" fillId="0" borderId="13" xfId="0" applyNumberFormat="1" applyFont="1" applyBorder="1" applyAlignment="1">
      <alignment horizontal="right" vertical="center"/>
    </xf>
    <xf numFmtId="0" fontId="3" fillId="5" borderId="4" xfId="0" applyFont="1" applyFill="1" applyBorder="1"/>
    <xf numFmtId="7" fontId="3" fillId="5" borderId="0" xfId="0" applyNumberFormat="1" applyFont="1" applyFill="1"/>
    <xf numFmtId="44" fontId="3" fillId="5" borderId="34" xfId="0" applyNumberFormat="1" applyFont="1" applyFill="1" applyBorder="1"/>
    <xf numFmtId="44" fontId="3" fillId="5" borderId="0" xfId="0" applyNumberFormat="1" applyFont="1" applyFill="1"/>
    <xf numFmtId="49" fontId="3" fillId="3" borderId="5" xfId="0" applyNumberFormat="1" applyFont="1" applyFill="1" applyBorder="1" applyAlignment="1" applyProtection="1">
      <alignment vertical="center" wrapText="1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34" xfId="0" applyFont="1" applyFill="1" applyBorder="1" applyAlignment="1">
      <alignment vertical="center"/>
    </xf>
    <xf numFmtId="49" fontId="3" fillId="3" borderId="12" xfId="0" applyNumberFormat="1" applyFont="1" applyFill="1" applyBorder="1" applyAlignment="1" applyProtection="1">
      <alignment vertical="center" wrapText="1"/>
      <protection locked="0"/>
    </xf>
    <xf numFmtId="4" fontId="3" fillId="3" borderId="12" xfId="0" applyNumberFormat="1" applyFont="1" applyFill="1" applyBorder="1" applyAlignment="1" applyProtection="1">
      <alignment horizontal="right" vertical="center"/>
      <protection locked="0"/>
    </xf>
    <xf numFmtId="44" fontId="3" fillId="3" borderId="12" xfId="0" applyNumberFormat="1" applyFont="1" applyFill="1" applyBorder="1" applyAlignment="1" applyProtection="1">
      <alignment horizontal="right" vertical="center"/>
      <protection locked="0"/>
    </xf>
    <xf numFmtId="44" fontId="3" fillId="0" borderId="32" xfId="0" applyNumberFormat="1" applyFont="1" applyBorder="1" applyAlignment="1">
      <alignment horizontal="right" vertical="center"/>
    </xf>
    <xf numFmtId="44" fontId="5" fillId="0" borderId="33" xfId="1" applyFont="1" applyFill="1" applyBorder="1" applyAlignment="1" applyProtection="1">
      <alignment horizontal="right" vertical="center"/>
    </xf>
    <xf numFmtId="7" fontId="3" fillId="5" borderId="0" xfId="1" applyNumberFormat="1" applyFont="1" applyFill="1" applyBorder="1"/>
    <xf numFmtId="0" fontId="5" fillId="0" borderId="4" xfId="0" applyFont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5" borderId="34" xfId="0" applyFont="1" applyFill="1" applyBorder="1"/>
    <xf numFmtId="0" fontId="7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3" fillId="2" borderId="4" xfId="0" applyFont="1" applyFill="1" applyBorder="1"/>
    <xf numFmtId="0" fontId="3" fillId="0" borderId="16" xfId="0" applyFont="1" applyBorder="1" applyAlignment="1">
      <alignment vertical="center"/>
    </xf>
    <xf numFmtId="165" fontId="3" fillId="3" borderId="25" xfId="0" applyNumberFormat="1" applyFont="1" applyFill="1" applyBorder="1" applyAlignment="1" applyProtection="1">
      <alignment horizontal="center" vertical="center"/>
      <protection locked="0"/>
    </xf>
    <xf numFmtId="3" fontId="3" fillId="3" borderId="25" xfId="0" applyNumberFormat="1" applyFont="1" applyFill="1" applyBorder="1" applyAlignment="1" applyProtection="1">
      <alignment horizontal="center" vertical="center"/>
      <protection locked="0"/>
    </xf>
    <xf numFmtId="44" fontId="3" fillId="0" borderId="26" xfId="0" applyNumberFormat="1" applyFont="1" applyBorder="1" applyAlignment="1">
      <alignment horizontal="right" vertical="center"/>
    </xf>
    <xf numFmtId="165" fontId="3" fillId="5" borderId="0" xfId="0" applyNumberFormat="1" applyFont="1" applyFill="1" applyAlignment="1" applyProtection="1">
      <alignment horizontal="right"/>
      <protection locked="0"/>
    </xf>
    <xf numFmtId="3" fontId="3" fillId="5" borderId="0" xfId="0" applyNumberFormat="1" applyFont="1" applyFill="1" applyProtection="1">
      <protection locked="0"/>
    </xf>
    <xf numFmtId="44" fontId="3" fillId="5" borderId="0" xfId="0" applyNumberFormat="1" applyFont="1" applyFill="1" applyAlignment="1">
      <alignment horizontal="right"/>
    </xf>
    <xf numFmtId="44" fontId="5" fillId="0" borderId="18" xfId="0" applyNumberFormat="1" applyFont="1" applyBorder="1" applyAlignment="1">
      <alignment horizontal="center" wrapText="1"/>
    </xf>
    <xf numFmtId="7" fontId="3" fillId="5" borderId="0" xfId="0" applyNumberFormat="1" applyFont="1" applyFill="1" applyAlignment="1" applyProtection="1">
      <alignment horizontal="right"/>
      <protection locked="0"/>
    </xf>
    <xf numFmtId="0" fontId="3" fillId="0" borderId="31" xfId="0" applyFont="1" applyBorder="1" applyAlignment="1">
      <alignment vertical="center"/>
    </xf>
    <xf numFmtId="7" fontId="3" fillId="3" borderId="17" xfId="0" applyNumberFormat="1" applyFont="1" applyFill="1" applyBorder="1" applyAlignment="1" applyProtection="1">
      <alignment horizontal="center" vertical="center"/>
      <protection locked="0"/>
    </xf>
    <xf numFmtId="3" fontId="3" fillId="3" borderId="17" xfId="0" applyNumberFormat="1" applyFont="1" applyFill="1" applyBorder="1" applyAlignment="1" applyProtection="1">
      <alignment horizontal="center" vertical="center"/>
      <protection locked="0"/>
    </xf>
    <xf numFmtId="44" fontId="3" fillId="0" borderId="18" xfId="0" applyNumberFormat="1" applyFont="1" applyBorder="1" applyAlignment="1">
      <alignment horizontal="right" vertical="center"/>
    </xf>
    <xf numFmtId="44" fontId="3" fillId="3" borderId="26" xfId="0" applyNumberFormat="1" applyFont="1" applyFill="1" applyBorder="1" applyAlignment="1" applyProtection="1">
      <alignment horizontal="right" vertical="center"/>
      <protection locked="0"/>
    </xf>
    <xf numFmtId="44" fontId="3" fillId="5" borderId="0" xfId="0" applyNumberFormat="1" applyFont="1" applyFill="1" applyAlignment="1" applyProtection="1">
      <alignment horizontal="right"/>
      <protection locked="0"/>
    </xf>
    <xf numFmtId="0" fontId="3" fillId="5" borderId="32" xfId="0" applyFont="1" applyFill="1" applyBorder="1" applyAlignment="1">
      <alignment vertical="center" wrapText="1"/>
    </xf>
    <xf numFmtId="0" fontId="3" fillId="5" borderId="32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wrapText="1"/>
    </xf>
    <xf numFmtId="0" fontId="11" fillId="5" borderId="0" xfId="2" applyFont="1" applyFill="1" applyBorder="1" applyAlignment="1" applyProtection="1">
      <alignment horizontal="left" vertical="top" wrapText="1"/>
    </xf>
    <xf numFmtId="0" fontId="11" fillId="5" borderId="34" xfId="2" applyFont="1" applyFill="1" applyBorder="1" applyAlignment="1" applyProtection="1">
      <alignment horizontal="left" vertical="top" wrapText="1"/>
    </xf>
    <xf numFmtId="0" fontId="3" fillId="0" borderId="14" xfId="0" applyFont="1" applyBorder="1" applyAlignment="1">
      <alignment vertical="center"/>
    </xf>
    <xf numFmtId="44" fontId="3" fillId="3" borderId="15" xfId="0" applyNumberFormat="1" applyFont="1" applyFill="1" applyBorder="1" applyAlignment="1" applyProtection="1">
      <alignment horizontal="right" vertical="center"/>
      <protection locked="0"/>
    </xf>
    <xf numFmtId="44" fontId="3" fillId="3" borderId="10" xfId="0" applyNumberFormat="1" applyFont="1" applyFill="1" applyBorder="1" applyAlignment="1" applyProtection="1">
      <alignment horizontal="right" vertical="center"/>
      <protection locked="0"/>
    </xf>
    <xf numFmtId="0" fontId="3" fillId="5" borderId="34" xfId="0" applyFont="1" applyFill="1" applyBorder="1" applyAlignment="1">
      <alignment vertical="center" wrapText="1"/>
    </xf>
    <xf numFmtId="44" fontId="3" fillId="5" borderId="0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44" fontId="3" fillId="3" borderId="13" xfId="0" applyNumberFormat="1" applyFont="1" applyFill="1" applyBorder="1" applyAlignment="1" applyProtection="1">
      <alignment horizontal="right" vertical="center"/>
      <protection locked="0"/>
    </xf>
    <xf numFmtId="7" fontId="5" fillId="5" borderId="0" xfId="0" applyNumberFormat="1" applyFont="1" applyFill="1"/>
    <xf numFmtId="0" fontId="3" fillId="0" borderId="39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49" fontId="3" fillId="5" borderId="0" xfId="0" applyNumberFormat="1" applyFont="1" applyFill="1" applyAlignment="1" applyProtection="1">
      <alignment wrapText="1"/>
      <protection locked="0"/>
    </xf>
    <xf numFmtId="49" fontId="3" fillId="3" borderId="58" xfId="0" applyNumberFormat="1" applyFont="1" applyFill="1" applyBorder="1" applyAlignment="1" applyProtection="1">
      <alignment vertical="center" wrapText="1"/>
      <protection locked="0"/>
    </xf>
    <xf numFmtId="49" fontId="3" fillId="5" borderId="40" xfId="0" applyNumberFormat="1" applyFont="1" applyFill="1" applyBorder="1" applyAlignment="1" applyProtection="1">
      <alignment vertical="center" wrapText="1"/>
      <protection locked="0"/>
    </xf>
    <xf numFmtId="49" fontId="3" fillId="5" borderId="54" xfId="0" applyNumberFormat="1" applyFont="1" applyFill="1" applyBorder="1" applyAlignment="1" applyProtection="1">
      <alignment vertical="center" wrapText="1"/>
      <protection locked="0"/>
    </xf>
    <xf numFmtId="44" fontId="3" fillId="0" borderId="15" xfId="0" applyNumberFormat="1" applyFont="1" applyBorder="1" applyAlignment="1" applyProtection="1">
      <alignment horizontal="right" vertical="center"/>
      <protection locked="0"/>
    </xf>
    <xf numFmtId="49" fontId="3" fillId="3" borderId="21" xfId="0" applyNumberFormat="1" applyFont="1" applyFill="1" applyBorder="1" applyAlignment="1" applyProtection="1">
      <alignment vertical="center" wrapText="1"/>
      <protection locked="0"/>
    </xf>
    <xf numFmtId="49" fontId="3" fillId="5" borderId="22" xfId="0" applyNumberFormat="1" applyFont="1" applyFill="1" applyBorder="1" applyAlignment="1" applyProtection="1">
      <alignment vertical="center" wrapText="1"/>
      <protection locked="0"/>
    </xf>
    <xf numFmtId="49" fontId="3" fillId="5" borderId="23" xfId="0" applyNumberFormat="1" applyFont="1" applyFill="1" applyBorder="1" applyAlignment="1" applyProtection="1">
      <alignment vertical="center" wrapText="1"/>
      <protection locked="0"/>
    </xf>
    <xf numFmtId="49" fontId="3" fillId="3" borderId="59" xfId="0" applyNumberFormat="1" applyFont="1" applyFill="1" applyBorder="1" applyAlignment="1" applyProtection="1">
      <alignment vertical="center" wrapText="1"/>
      <protection locked="0"/>
    </xf>
    <xf numFmtId="49" fontId="3" fillId="5" borderId="43" xfId="0" applyNumberFormat="1" applyFont="1" applyFill="1" applyBorder="1" applyAlignment="1" applyProtection="1">
      <alignment vertical="center" wrapText="1"/>
      <protection locked="0"/>
    </xf>
    <xf numFmtId="49" fontId="3" fillId="5" borderId="55" xfId="0" applyNumberFormat="1" applyFont="1" applyFill="1" applyBorder="1" applyAlignment="1" applyProtection="1">
      <alignment vertical="center" wrapText="1"/>
      <protection locked="0"/>
    </xf>
    <xf numFmtId="44" fontId="3" fillId="0" borderId="13" xfId="0" applyNumberFormat="1" applyFont="1" applyBorder="1" applyAlignment="1" applyProtection="1">
      <alignment horizontal="right" vertical="center"/>
      <protection locked="0"/>
    </xf>
    <xf numFmtId="7" fontId="5" fillId="0" borderId="32" xfId="1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7" fillId="5" borderId="0" xfId="0" applyFont="1" applyFill="1"/>
    <xf numFmtId="0" fontId="12" fillId="5" borderId="0" xfId="0" applyFont="1" applyFill="1"/>
    <xf numFmtId="0" fontId="3" fillId="0" borderId="49" xfId="0" applyFont="1" applyBorder="1" applyAlignment="1">
      <alignment vertical="center"/>
    </xf>
    <xf numFmtId="7" fontId="3" fillId="5" borderId="0" xfId="0" applyNumberFormat="1" applyFont="1" applyFill="1" applyAlignment="1">
      <alignment vertical="center"/>
    </xf>
    <xf numFmtId="0" fontId="3" fillId="0" borderId="1" xfId="0" applyFont="1" applyBorder="1" applyAlignment="1">
      <alignment vertical="center"/>
    </xf>
    <xf numFmtId="7" fontId="5" fillId="5" borderId="0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44" fontId="3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4" fontId="3" fillId="3" borderId="10" xfId="0" applyNumberFormat="1" applyFont="1" applyFill="1" applyBorder="1" applyAlignment="1" applyProtection="1">
      <alignment horizontal="left" vertical="center" wrapText="1"/>
      <protection locked="0"/>
    </xf>
    <xf numFmtId="44" fontId="3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44" fontId="5" fillId="0" borderId="33" xfId="0" applyNumberFormat="1" applyFont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6" fontId="5" fillId="5" borderId="0" xfId="0" applyNumberFormat="1" applyFont="1" applyFill="1" applyAlignment="1">
      <alignment horizontal="right" vertical="top" wrapText="1"/>
    </xf>
    <xf numFmtId="49" fontId="3" fillId="0" borderId="32" xfId="0" applyNumberFormat="1" applyFont="1" applyBorder="1" applyAlignment="1">
      <alignment vertical="center" wrapText="1"/>
    </xf>
    <xf numFmtId="4" fontId="3" fillId="0" borderId="32" xfId="0" applyNumberFormat="1" applyFont="1" applyBorder="1" applyAlignment="1">
      <alignment vertical="center"/>
    </xf>
    <xf numFmtId="0" fontId="5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44" fontId="5" fillId="5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51" xfId="0" applyFont="1" applyBorder="1" applyAlignment="1">
      <alignment horizontal="center" wrapText="1"/>
    </xf>
    <xf numFmtId="44" fontId="3" fillId="3" borderId="8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44" fontId="5" fillId="0" borderId="38" xfId="0" applyNumberFormat="1" applyFont="1" applyBorder="1" applyAlignment="1">
      <alignment horizontal="left" vertical="center" wrapText="1"/>
    </xf>
    <xf numFmtId="0" fontId="10" fillId="5" borderId="0" xfId="0" applyFont="1" applyFill="1" applyAlignment="1">
      <alignment horizontal="left" wrapText="1"/>
    </xf>
    <xf numFmtId="0" fontId="10" fillId="5" borderId="0" xfId="0" applyFont="1" applyFill="1" applyAlignment="1">
      <alignment horizontal="left" vertical="center" wrapText="1"/>
    </xf>
    <xf numFmtId="0" fontId="3" fillId="0" borderId="43" xfId="0" applyFont="1" applyBorder="1" applyAlignment="1">
      <alignment wrapText="1"/>
    </xf>
    <xf numFmtId="44" fontId="5" fillId="0" borderId="37" xfId="0" applyNumberFormat="1" applyFont="1" applyBorder="1" applyAlignment="1">
      <alignment wrapText="1"/>
    </xf>
    <xf numFmtId="0" fontId="5" fillId="5" borderId="0" xfId="0" applyFont="1" applyFill="1"/>
    <xf numFmtId="44" fontId="3" fillId="3" borderId="24" xfId="0" applyNumberFormat="1" applyFont="1" applyFill="1" applyBorder="1" applyAlignment="1" applyProtection="1">
      <alignment horizontal="center" vertical="center"/>
      <protection locked="0"/>
    </xf>
    <xf numFmtId="166" fontId="3" fillId="3" borderId="25" xfId="3" applyNumberFormat="1" applyFont="1" applyFill="1" applyBorder="1" applyAlignment="1" applyProtection="1">
      <alignment horizontal="center" vertical="center"/>
      <protection locked="0"/>
    </xf>
    <xf numFmtId="44" fontId="5" fillId="0" borderId="26" xfId="0" applyNumberFormat="1" applyFont="1" applyBorder="1" applyAlignment="1">
      <alignment horizontal="right" vertical="center"/>
    </xf>
    <xf numFmtId="7" fontId="3" fillId="5" borderId="4" xfId="0" applyNumberFormat="1" applyFont="1" applyFill="1" applyBorder="1" applyAlignment="1">
      <alignment horizontal="right"/>
    </xf>
    <xf numFmtId="9" fontId="3" fillId="5" borderId="0" xfId="3" applyFont="1" applyFill="1" applyBorder="1" applyAlignment="1">
      <alignment horizontal="right"/>
    </xf>
    <xf numFmtId="7" fontId="5" fillId="5" borderId="0" xfId="0" applyNumberFormat="1" applyFont="1" applyFill="1" applyAlignment="1">
      <alignment horizontal="right"/>
    </xf>
    <xf numFmtId="0" fontId="3" fillId="0" borderId="52" xfId="0" applyFont="1" applyBorder="1" applyAlignment="1" applyProtection="1">
      <alignment wrapText="1"/>
      <protection locked="0"/>
    </xf>
    <xf numFmtId="39" fontId="3" fillId="3" borderId="5" xfId="1" applyNumberFormat="1" applyFont="1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vertical="center"/>
    </xf>
    <xf numFmtId="49" fontId="5" fillId="0" borderId="49" xfId="0" applyNumberFormat="1" applyFont="1" applyBorder="1" applyAlignment="1">
      <alignment horizontal="center" wrapText="1"/>
    </xf>
    <xf numFmtId="44" fontId="5" fillId="0" borderId="50" xfId="0" applyNumberFormat="1" applyFont="1" applyBorder="1" applyAlignment="1">
      <alignment horizontal="center" wrapText="1"/>
    </xf>
    <xf numFmtId="39" fontId="5" fillId="0" borderId="50" xfId="1" applyNumberFormat="1" applyFont="1" applyFill="1" applyBorder="1" applyAlignment="1" applyProtection="1">
      <alignment horizontal="center" wrapText="1"/>
    </xf>
    <xf numFmtId="44" fontId="3" fillId="0" borderId="32" xfId="1" applyFont="1" applyFill="1" applyBorder="1" applyAlignment="1" applyProtection="1">
      <alignment horizontal="right" vertical="center"/>
    </xf>
    <xf numFmtId="44" fontId="3" fillId="5" borderId="0" xfId="1" applyFont="1" applyFill="1" applyBorder="1" applyProtection="1"/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5" fillId="0" borderId="17" xfId="1" applyNumberFormat="1" applyFont="1" applyFill="1" applyBorder="1" applyAlignment="1" applyProtection="1">
      <alignment horizontal="center"/>
    </xf>
    <xf numFmtId="7" fontId="3" fillId="5" borderId="0" xfId="1" applyNumberFormat="1" applyFont="1" applyFill="1" applyBorder="1" applyProtection="1"/>
    <xf numFmtId="0" fontId="3" fillId="4" borderId="16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3" fontId="3" fillId="5" borderId="0" xfId="0" applyNumberFormat="1" applyFont="1" applyFill="1"/>
    <xf numFmtId="7" fontId="3" fillId="5" borderId="0" xfId="0" applyNumberFormat="1" applyFont="1" applyFill="1" applyAlignment="1">
      <alignment horizontal="right"/>
    </xf>
    <xf numFmtId="44" fontId="3" fillId="5" borderId="0" xfId="1" applyFont="1" applyFill="1" applyBorder="1" applyAlignment="1" applyProtection="1">
      <alignment vertical="center"/>
    </xf>
    <xf numFmtId="44" fontId="3" fillId="3" borderId="8" xfId="0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Border="1" applyAlignment="1">
      <alignment vertical="center"/>
    </xf>
    <xf numFmtId="7" fontId="5" fillId="0" borderId="32" xfId="1" applyNumberFormat="1" applyFont="1" applyFill="1" applyBorder="1" applyAlignment="1" applyProtection="1">
      <alignment horizontal="right" vertical="center"/>
    </xf>
    <xf numFmtId="7" fontId="5" fillId="5" borderId="0" xfId="1" applyNumberFormat="1" applyFont="1" applyFill="1" applyBorder="1" applyAlignment="1" applyProtection="1">
      <alignment horizontal="right" vertical="center"/>
    </xf>
    <xf numFmtId="0" fontId="5" fillId="2" borderId="31" xfId="0" applyFont="1" applyFill="1" applyBorder="1" applyAlignment="1">
      <alignment horizontal="left" vertical="center" wrapText="1"/>
    </xf>
    <xf numFmtId="9" fontId="3" fillId="5" borderId="0" xfId="3" applyFont="1" applyFill="1" applyBorder="1" applyAlignment="1" applyProtection="1">
      <alignment horizontal="right"/>
    </xf>
    <xf numFmtId="0" fontId="3" fillId="0" borderId="22" xfId="0" applyFont="1" applyBorder="1"/>
    <xf numFmtId="49" fontId="3" fillId="5" borderId="0" xfId="0" applyNumberFormat="1" applyFont="1" applyFill="1"/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4" fontId="3" fillId="5" borderId="10" xfId="0" applyNumberFormat="1" applyFont="1" applyFill="1" applyBorder="1" applyAlignment="1">
      <alignment horizontal="right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4" fontId="3" fillId="5" borderId="20" xfId="0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44" fontId="5" fillId="0" borderId="1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44" fontId="3" fillId="0" borderId="20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164" fontId="5" fillId="0" borderId="0" xfId="0" applyNumberFormat="1" applyFont="1"/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right" vertical="top"/>
    </xf>
    <xf numFmtId="0" fontId="3" fillId="0" borderId="32" xfId="0" applyFont="1" applyBorder="1" applyAlignment="1">
      <alignment vertical="center" wrapText="1"/>
    </xf>
    <xf numFmtId="0" fontId="5" fillId="0" borderId="51" xfId="0" applyFont="1" applyBorder="1" applyAlignment="1">
      <alignment horizontal="center"/>
    </xf>
    <xf numFmtId="0" fontId="5" fillId="0" borderId="35" xfId="0" applyFont="1" applyBorder="1" applyAlignment="1">
      <alignment vertical="center"/>
    </xf>
    <xf numFmtId="44" fontId="5" fillId="0" borderId="38" xfId="1" applyFont="1" applyFill="1" applyBorder="1" applyAlignment="1" applyProtection="1">
      <alignment horizontal="right" vertical="center"/>
    </xf>
    <xf numFmtId="0" fontId="3" fillId="0" borderId="36" xfId="0" applyFont="1" applyBorder="1" applyAlignment="1">
      <alignment vertical="center"/>
    </xf>
    <xf numFmtId="7" fontId="5" fillId="0" borderId="36" xfId="1" applyNumberFormat="1" applyFont="1" applyFill="1" applyBorder="1" applyAlignment="1" applyProtection="1">
      <alignment horizontal="right" vertical="center"/>
    </xf>
    <xf numFmtId="7" fontId="3" fillId="5" borderId="4" xfId="0" applyNumberFormat="1" applyFont="1" applyFill="1" applyBorder="1" applyAlignment="1" applyProtection="1">
      <alignment horizontal="right"/>
      <protection locked="0"/>
    </xf>
    <xf numFmtId="9" fontId="3" fillId="5" borderId="0" xfId="3" applyFont="1" applyFill="1" applyBorder="1" applyAlignment="1" applyProtection="1">
      <alignment horizontal="right"/>
      <protection locked="0"/>
    </xf>
    <xf numFmtId="44" fontId="3" fillId="5" borderId="10" xfId="0" applyNumberFormat="1" applyFont="1" applyFill="1" applyBorder="1" applyAlignment="1" applyProtection="1">
      <alignment horizontal="right" vertical="center"/>
      <protection locked="0"/>
    </xf>
    <xf numFmtId="44" fontId="3" fillId="5" borderId="20" xfId="0" applyNumberFormat="1" applyFont="1" applyFill="1" applyBorder="1" applyAlignment="1" applyProtection="1">
      <alignment horizontal="right" vertical="center"/>
      <protection locked="0"/>
    </xf>
    <xf numFmtId="0" fontId="5" fillId="4" borderId="18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vertical="top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0" borderId="22" xfId="0" applyFont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49" fontId="5" fillId="0" borderId="16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49" xfId="0" applyFont="1" applyBorder="1" applyAlignment="1">
      <alignment horizontal="center" wrapText="1"/>
    </xf>
    <xf numFmtId="3" fontId="5" fillId="0" borderId="50" xfId="0" applyNumberFormat="1" applyFont="1" applyBorder="1" applyAlignment="1">
      <alignment horizontal="center" wrapText="1"/>
    </xf>
    <xf numFmtId="44" fontId="5" fillId="0" borderId="51" xfId="0" applyNumberFormat="1" applyFont="1" applyBorder="1" applyAlignment="1">
      <alignment horizontal="center" wrapText="1"/>
    </xf>
    <xf numFmtId="0" fontId="14" fillId="0" borderId="4" xfId="0" applyFont="1" applyBorder="1"/>
    <xf numFmtId="165" fontId="14" fillId="0" borderId="0" xfId="0" applyNumberFormat="1" applyFont="1" applyAlignment="1">
      <alignment horizontal="right"/>
    </xf>
    <xf numFmtId="44" fontId="15" fillId="0" borderId="18" xfId="0" applyNumberFormat="1" applyFont="1" applyBorder="1" applyAlignment="1">
      <alignment horizontal="center" wrapText="1"/>
    </xf>
    <xf numFmtId="44" fontId="14" fillId="0" borderId="26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vertical="center"/>
    </xf>
    <xf numFmtId="44" fontId="14" fillId="0" borderId="10" xfId="0" applyNumberFormat="1" applyFont="1" applyBorder="1" applyAlignment="1" applyProtection="1">
      <alignment horizontal="right" vertical="center"/>
      <protection locked="0"/>
    </xf>
    <xf numFmtId="4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44" fontId="14" fillId="0" borderId="34" xfId="0" applyNumberFormat="1" applyFont="1" applyBorder="1" applyAlignment="1">
      <alignment vertical="center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0" xfId="0" applyFont="1"/>
    <xf numFmtId="0" fontId="14" fillId="0" borderId="34" xfId="0" applyFont="1" applyBorder="1"/>
    <xf numFmtId="7" fontId="14" fillId="0" borderId="0" xfId="0" applyNumberFormat="1" applyFont="1" applyAlignment="1">
      <alignment horizontal="right"/>
    </xf>
    <xf numFmtId="3" fontId="14" fillId="0" borderId="0" xfId="0" applyNumberFormat="1" applyFont="1"/>
    <xf numFmtId="44" fontId="14" fillId="0" borderId="0" xfId="0" applyNumberFormat="1" applyFont="1" applyAlignment="1">
      <alignment horizontal="right"/>
    </xf>
    <xf numFmtId="44" fontId="14" fillId="0" borderId="0" xfId="0" applyNumberFormat="1" applyFont="1"/>
    <xf numFmtId="0" fontId="3" fillId="0" borderId="4" xfId="0" applyFont="1" applyBorder="1" applyAlignment="1">
      <alignment horizontal="left" vertical="center" wrapText="1"/>
    </xf>
    <xf numFmtId="0" fontId="18" fillId="5" borderId="52" xfId="5" applyFont="1" applyFill="1" applyBorder="1" applyAlignment="1" applyProtection="1">
      <alignment horizontal="center" wrapText="1"/>
      <protection locked="0"/>
    </xf>
    <xf numFmtId="0" fontId="18" fillId="5" borderId="52" xfId="5" applyFont="1" applyFill="1" applyBorder="1" applyAlignment="1">
      <alignment horizontal="center" wrapText="1"/>
    </xf>
    <xf numFmtId="0" fontId="18" fillId="0" borderId="52" xfId="6" applyFont="1" applyBorder="1" applyAlignment="1">
      <alignment horizontal="left"/>
    </xf>
    <xf numFmtId="0" fontId="3" fillId="0" borderId="0" xfId="4" applyFont="1" applyAlignment="1">
      <alignment horizontal="left" wrapText="1"/>
    </xf>
    <xf numFmtId="0" fontId="18" fillId="0" borderId="52" xfId="5" applyFont="1" applyBorder="1" applyAlignment="1">
      <alignment horizontal="left"/>
    </xf>
    <xf numFmtId="0" fontId="3" fillId="0" borderId="0" xfId="4" applyFont="1" applyAlignment="1">
      <alignment horizontal="left" vertical="top" wrapText="1"/>
    </xf>
    <xf numFmtId="0" fontId="3" fillId="5" borderId="52" xfId="0" applyFont="1" applyFill="1" applyBorder="1" applyAlignment="1" applyProtection="1">
      <alignment horizontal="left" wrapText="1"/>
      <protection locked="0"/>
    </xf>
    <xf numFmtId="0" fontId="5" fillId="5" borderId="0" xfId="0" applyFont="1" applyFill="1" applyAlignment="1" applyProtection="1">
      <alignment horizontal="left" vertical="center" wrapText="1"/>
      <protection locked="0"/>
    </xf>
    <xf numFmtId="0" fontId="7" fillId="5" borderId="0" xfId="0" applyFont="1" applyFill="1" applyAlignment="1" applyProtection="1">
      <alignment horizontal="left" vertical="center" wrapText="1"/>
      <protection locked="0"/>
    </xf>
    <xf numFmtId="168" fontId="3" fillId="5" borderId="22" xfId="0" applyNumberFormat="1" applyFont="1" applyFill="1" applyBorder="1" applyAlignment="1" applyProtection="1">
      <alignment horizontal="left" wrapText="1"/>
      <protection locked="0"/>
    </xf>
    <xf numFmtId="0" fontId="18" fillId="5" borderId="52" xfId="5" applyFont="1" applyFill="1" applyBorder="1" applyAlignment="1">
      <alignment horizontal="center" wrapText="1"/>
    </xf>
    <xf numFmtId="0" fontId="18" fillId="5" borderId="52" xfId="5" applyFont="1" applyFill="1" applyBorder="1" applyAlignment="1">
      <alignment horizontal="center"/>
    </xf>
    <xf numFmtId="0" fontId="11" fillId="5" borderId="4" xfId="2" applyFont="1" applyFill="1" applyBorder="1" applyAlignment="1" applyProtection="1">
      <alignment horizontal="left" vertical="top" wrapText="1" indent="1"/>
      <protection locked="0"/>
    </xf>
    <xf numFmtId="0" fontId="11" fillId="5" borderId="0" xfId="2" applyFont="1" applyFill="1" applyBorder="1" applyAlignment="1" applyProtection="1">
      <alignment horizontal="left" vertical="top" wrapText="1" indent="1"/>
      <protection locked="0"/>
    </xf>
    <xf numFmtId="0" fontId="11" fillId="5" borderId="34" xfId="2" applyFont="1" applyFill="1" applyBorder="1" applyAlignment="1" applyProtection="1">
      <alignment horizontal="left" vertical="top" wrapText="1" indent="1"/>
      <protection locked="0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4" fillId="0" borderId="39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5" fillId="5" borderId="4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top" wrapText="1"/>
      <protection locked="0"/>
    </xf>
    <xf numFmtId="0" fontId="3" fillId="3" borderId="8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42" xfId="0" applyFont="1" applyFill="1" applyBorder="1" applyAlignment="1" applyProtection="1">
      <alignment horizontal="left" vertical="top" wrapText="1"/>
      <protection locked="0"/>
    </xf>
    <xf numFmtId="0" fontId="3" fillId="3" borderId="43" xfId="0" applyFont="1" applyFill="1" applyBorder="1" applyAlignment="1" applyProtection="1">
      <alignment horizontal="left" vertical="top" wrapText="1"/>
      <protection locked="0"/>
    </xf>
    <xf numFmtId="0" fontId="3" fillId="3" borderId="37" xfId="0" applyFont="1" applyFill="1" applyBorder="1" applyAlignment="1" applyProtection="1">
      <alignment horizontal="left" vertical="top" wrapText="1"/>
      <protection locked="0"/>
    </xf>
    <xf numFmtId="0" fontId="5" fillId="0" borderId="4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3" fillId="3" borderId="59" xfId="0" applyFont="1" applyFill="1" applyBorder="1" applyAlignment="1" applyProtection="1">
      <alignment horizontal="left" vertical="center" wrapText="1"/>
      <protection locked="0"/>
    </xf>
    <xf numFmtId="0" fontId="3" fillId="3" borderId="55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49" fontId="3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9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5" xfId="0" applyNumberFormat="1" applyFont="1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3" fillId="5" borderId="12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0" borderId="42" xfId="0" applyFont="1" applyBorder="1" applyAlignment="1">
      <alignment horizontal="left" wrapText="1"/>
    </xf>
    <xf numFmtId="0" fontId="3" fillId="0" borderId="43" xfId="0" applyFont="1" applyBorder="1" applyAlignment="1">
      <alignment horizontal="left" wrapText="1"/>
    </xf>
    <xf numFmtId="0" fontId="14" fillId="0" borderId="31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53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5" fillId="0" borderId="27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3" fillId="3" borderId="25" xfId="0" applyFont="1" applyFill="1" applyBorder="1" applyAlignment="1" applyProtection="1">
      <alignment vertical="center" wrapText="1"/>
      <protection locked="0"/>
    </xf>
    <xf numFmtId="0" fontId="5" fillId="0" borderId="31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49" fontId="3" fillId="3" borderId="58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54" xfId="0" applyNumberFormat="1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top" wrapText="1"/>
      <protection locked="0"/>
    </xf>
    <xf numFmtId="0" fontId="3" fillId="3" borderId="13" xfId="0" applyFont="1" applyFill="1" applyBorder="1" applyAlignment="1" applyProtection="1">
      <alignment horizontal="left" vertical="top" wrapText="1"/>
      <protection locked="0"/>
    </xf>
    <xf numFmtId="49" fontId="3" fillId="3" borderId="7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0" xfId="2" applyFont="1" applyFill="1" applyBorder="1" applyAlignment="1" applyProtection="1">
      <alignment horizontal="left" vertical="top" wrapText="1"/>
      <protection locked="0"/>
    </xf>
    <xf numFmtId="0" fontId="11" fillId="5" borderId="34" xfId="2" applyFont="1" applyFill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3" fillId="0" borderId="60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3" fillId="0" borderId="61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center"/>
    </xf>
    <xf numFmtId="0" fontId="3" fillId="5" borderId="21" xfId="0" applyFont="1" applyFill="1" applyBorder="1" applyAlignment="1" applyProtection="1">
      <alignment horizontal="left" vertical="center" wrapText="1"/>
      <protection locked="0"/>
    </xf>
    <xf numFmtId="0" fontId="3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>
      <alignment horizontal="center" wrapText="1"/>
    </xf>
    <xf numFmtId="0" fontId="5" fillId="0" borderId="57" xfId="0" applyFont="1" applyBorder="1" applyAlignment="1">
      <alignment horizontal="center" wrapText="1"/>
    </xf>
    <xf numFmtId="0" fontId="3" fillId="5" borderId="7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34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>
      <alignment horizontal="center" wrapText="1"/>
    </xf>
    <xf numFmtId="0" fontId="5" fillId="0" borderId="53" xfId="0" applyFont="1" applyBorder="1" applyAlignment="1">
      <alignment horizontal="center" wrapText="1"/>
    </xf>
    <xf numFmtId="0" fontId="3" fillId="5" borderId="58" xfId="0" applyFont="1" applyFill="1" applyBorder="1" applyAlignment="1" applyProtection="1">
      <alignment horizontal="left" vertical="center" wrapText="1"/>
      <protection locked="0"/>
    </xf>
    <xf numFmtId="0" fontId="3" fillId="5" borderId="54" xfId="0" applyFont="1" applyFill="1" applyBorder="1" applyAlignment="1" applyProtection="1">
      <alignment horizontal="left" vertical="center" wrapText="1"/>
      <protection locked="0"/>
    </xf>
    <xf numFmtId="0" fontId="3" fillId="3" borderId="58" xfId="0" applyFont="1" applyFill="1" applyBorder="1" applyAlignment="1" applyProtection="1">
      <alignment horizontal="left" vertical="center" wrapText="1"/>
      <protection locked="0"/>
    </xf>
    <xf numFmtId="0" fontId="3" fillId="3" borderId="54" xfId="0" applyFont="1" applyFill="1" applyBorder="1" applyAlignment="1" applyProtection="1">
      <alignment horizontal="left" vertical="center" wrapText="1"/>
      <protection locked="0"/>
    </xf>
    <xf numFmtId="0" fontId="3" fillId="5" borderId="25" xfId="0" applyFont="1" applyFill="1" applyBorder="1" applyAlignment="1" applyProtection="1">
      <alignment horizontal="left" vertical="center" wrapText="1"/>
      <protection locked="0"/>
    </xf>
    <xf numFmtId="0" fontId="18" fillId="5" borderId="52" xfId="5" applyFont="1" applyFill="1" applyBorder="1" applyAlignment="1" applyProtection="1">
      <alignment horizontal="center" wrapText="1"/>
    </xf>
    <xf numFmtId="0" fontId="18" fillId="5" borderId="52" xfId="5" applyFont="1" applyFill="1" applyBorder="1" applyAlignment="1" applyProtection="1">
      <alignment horizontal="center"/>
    </xf>
    <xf numFmtId="0" fontId="3" fillId="0" borderId="52" xfId="0" applyFont="1" applyBorder="1" applyAlignment="1">
      <alignment horizontal="left" wrapText="1"/>
    </xf>
    <xf numFmtId="0" fontId="3" fillId="0" borderId="22" xfId="0" applyFont="1" applyBorder="1" applyAlignment="1">
      <alignment horizontal="left"/>
    </xf>
    <xf numFmtId="49" fontId="3" fillId="3" borderId="9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42" xfId="0" applyNumberFormat="1" applyFont="1" applyFill="1" applyBorder="1" applyAlignment="1" applyProtection="1">
      <alignment horizontal="left" vertical="center" wrapText="1"/>
      <protection locked="0"/>
    </xf>
    <xf numFmtId="49" fontId="3" fillId="3" borderId="4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58" xfId="0" applyFont="1" applyFill="1" applyBorder="1" applyAlignment="1">
      <alignment horizontal="left" vertical="center" wrapText="1"/>
    </xf>
    <xf numFmtId="0" fontId="3" fillId="5" borderId="54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 vertical="center" wrapText="1"/>
    </xf>
    <xf numFmtId="0" fontId="3" fillId="5" borderId="2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25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5" borderId="52" xfId="0" applyFont="1" applyFill="1" applyBorder="1" applyAlignment="1">
      <alignment horizontal="left" wrapText="1"/>
    </xf>
    <xf numFmtId="0" fontId="5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18" fillId="0" borderId="52" xfId="5" applyFont="1" applyBorder="1" applyAlignment="1" applyProtection="1">
      <alignment horizontal="center" wrapText="1"/>
    </xf>
    <xf numFmtId="0" fontId="18" fillId="0" borderId="52" xfId="5" applyFont="1" applyBorder="1" applyAlignment="1" applyProtection="1">
      <alignment horizontal="center"/>
    </xf>
  </cellXfs>
  <cellStyles count="7">
    <cellStyle name="Currency" xfId="1" builtinId="4"/>
    <cellStyle name="Heading 1" xfId="5" builtinId="16"/>
    <cellStyle name="Heading 2" xfId="6" builtinId="17"/>
    <cellStyle name="Hyperlink" xfId="2" builtinId="8"/>
    <cellStyle name="Normal" xfId="0" builtinId="0"/>
    <cellStyle name="Normal 2" xfId="4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sa.gov/travel/plan-book/transportation-airfare-pov-etc/privately-owned-vehicle-pov-mileage-reimbursement-rates" TargetMode="External"/><Relationship Id="rId2" Type="http://schemas.openxmlformats.org/officeDocument/2006/relationships/hyperlink" Target="https://www.gsa.gov/travel/plan-book/per-diem-rates" TargetMode="External"/><Relationship Id="rId1" Type="http://schemas.openxmlformats.org/officeDocument/2006/relationships/hyperlink" Target="https://www.gsa.gov/travel/plan-book/transportation-airfare-pov-etc/privately-owned-vehicle-pov-mileage-reimbursement-rates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s://www.hhs.gov/grants-contracts/contracts/contract-policies-regulations/spending-on-promotional-items/index.html" TargetMode="External"/><Relationship Id="rId4" Type="http://schemas.openxmlformats.org/officeDocument/2006/relationships/hyperlink" Target="https://www.gsa.gov/travel/plan-book/per-diem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995E-D1EA-40F0-9F4A-16F66C0C9BD2}">
  <sheetPr codeName="Sheet1">
    <tabColor rgb="FFFFFF00"/>
    <pageSetUpPr fitToPage="1"/>
  </sheetPr>
  <dimension ref="A1:E37"/>
  <sheetViews>
    <sheetView tabSelected="1" zoomScale="120" zoomScaleNormal="120" workbookViewId="0">
      <selection activeCell="D11" sqref="D11"/>
    </sheetView>
  </sheetViews>
  <sheetFormatPr defaultColWidth="0" defaultRowHeight="13.2" zeroHeight="1" x14ac:dyDescent="0.25"/>
  <cols>
    <col min="1" max="1" width="3" style="3" customWidth="1"/>
    <col min="2" max="2" width="37.44140625" style="4" customWidth="1"/>
    <col min="3" max="3" width="16.44140625" style="1" customWidth="1"/>
    <col min="4" max="4" width="38.109375" style="2" customWidth="1"/>
    <col min="5" max="5" width="9.109375" style="2" customWidth="1"/>
    <col min="6" max="16384" width="9.109375" style="2" hidden="1"/>
  </cols>
  <sheetData>
    <row r="1" spans="1:4" ht="16.2" x14ac:dyDescent="0.3">
      <c r="A1" s="309" t="s">
        <v>258</v>
      </c>
      <c r="B1" s="309"/>
    </row>
    <row r="2" spans="1:4" ht="32.25" customHeight="1" x14ac:dyDescent="0.25">
      <c r="A2" s="5" t="s">
        <v>0</v>
      </c>
      <c r="B2" s="310" t="s">
        <v>1</v>
      </c>
      <c r="C2" s="310"/>
      <c r="D2" s="310"/>
    </row>
    <row r="3" spans="1:4" ht="30.75" customHeight="1" x14ac:dyDescent="0.25">
      <c r="A3" s="5" t="s">
        <v>0</v>
      </c>
      <c r="B3" s="310" t="s">
        <v>2</v>
      </c>
      <c r="C3" s="310"/>
      <c r="D3" s="310"/>
    </row>
    <row r="4" spans="1:4" ht="18.75" customHeight="1" x14ac:dyDescent="0.25">
      <c r="A4" s="5" t="s">
        <v>0</v>
      </c>
      <c r="B4" s="310" t="s">
        <v>3</v>
      </c>
      <c r="C4" s="310"/>
      <c r="D4" s="310"/>
    </row>
    <row r="5" spans="1:4" ht="19.5" customHeight="1" x14ac:dyDescent="0.25">
      <c r="A5" s="5" t="s">
        <v>0</v>
      </c>
      <c r="B5" s="310" t="s">
        <v>4</v>
      </c>
      <c r="C5" s="310"/>
      <c r="D5" s="310"/>
    </row>
    <row r="6" spans="1:4" ht="17.25" customHeight="1" x14ac:dyDescent="0.25">
      <c r="A6" s="5" t="s">
        <v>0</v>
      </c>
      <c r="B6" s="310" t="s">
        <v>5</v>
      </c>
      <c r="C6" s="310"/>
      <c r="D6" s="310"/>
    </row>
    <row r="7" spans="1:4" x14ac:dyDescent="0.25"/>
    <row r="8" spans="1:4" ht="16.2" x14ac:dyDescent="0.3">
      <c r="A8" s="307" t="s">
        <v>256</v>
      </c>
      <c r="B8" s="307"/>
    </row>
    <row r="9" spans="1:4" x14ac:dyDescent="0.25">
      <c r="B9" s="308" t="s">
        <v>6</v>
      </c>
      <c r="C9" s="308"/>
      <c r="D9" s="308"/>
    </row>
    <row r="10" spans="1:4" x14ac:dyDescent="0.25"/>
    <row r="11" spans="1:4" ht="30" customHeight="1" x14ac:dyDescent="0.25">
      <c r="B11" s="308" t="s">
        <v>7</v>
      </c>
      <c r="C11" s="308"/>
      <c r="D11" s="6"/>
    </row>
    <row r="12" spans="1:4" x14ac:dyDescent="0.25">
      <c r="C12" s="7"/>
    </row>
    <row r="13" spans="1:4" x14ac:dyDescent="0.25">
      <c r="B13" s="8" t="s">
        <v>257</v>
      </c>
      <c r="C13" s="9" t="s">
        <v>8</v>
      </c>
    </row>
    <row r="14" spans="1:4" x14ac:dyDescent="0.25">
      <c r="B14" s="10" t="s">
        <v>9</v>
      </c>
      <c r="C14" s="11"/>
    </row>
    <row r="15" spans="1:4" x14ac:dyDescent="0.25">
      <c r="B15" s="10" t="s">
        <v>10</v>
      </c>
      <c r="C15" s="11"/>
    </row>
    <row r="16" spans="1:4" x14ac:dyDescent="0.25">
      <c r="B16" s="10" t="s">
        <v>11</v>
      </c>
      <c r="C16" s="11"/>
    </row>
    <row r="17" spans="2:3" x14ac:dyDescent="0.25">
      <c r="B17" s="10" t="s">
        <v>12</v>
      </c>
      <c r="C17" s="11"/>
    </row>
    <row r="18" spans="2:3" x14ac:dyDescent="0.25">
      <c r="B18" s="10" t="s">
        <v>13</v>
      </c>
      <c r="C18" s="11"/>
    </row>
    <row r="19" spans="2:3" x14ac:dyDescent="0.25">
      <c r="B19" s="10" t="s">
        <v>14</v>
      </c>
      <c r="C19" s="11"/>
    </row>
    <row r="20" spans="2:3" x14ac:dyDescent="0.25">
      <c r="B20" s="10" t="s">
        <v>15</v>
      </c>
      <c r="C20" s="11"/>
    </row>
    <row r="21" spans="2:3" x14ac:dyDescent="0.25">
      <c r="B21" s="10" t="s">
        <v>16</v>
      </c>
      <c r="C21" s="11"/>
    </row>
    <row r="22" spans="2:3" x14ac:dyDescent="0.25">
      <c r="B22" s="10" t="s">
        <v>17</v>
      </c>
      <c r="C22" s="11"/>
    </row>
    <row r="23" spans="2:3" x14ac:dyDescent="0.25">
      <c r="B23" s="10" t="s">
        <v>18</v>
      </c>
      <c r="C23" s="11"/>
    </row>
    <row r="24" spans="2:3" x14ac:dyDescent="0.25">
      <c r="B24" s="10" t="s">
        <v>19</v>
      </c>
      <c r="C24" s="11"/>
    </row>
    <row r="25" spans="2:3" x14ac:dyDescent="0.25">
      <c r="B25" s="10"/>
      <c r="C25" s="11"/>
    </row>
    <row r="26" spans="2:3" x14ac:dyDescent="0.25">
      <c r="B26" s="12" t="s">
        <v>20</v>
      </c>
      <c r="C26" s="11"/>
    </row>
    <row r="27" spans="2:3" x14ac:dyDescent="0.25">
      <c r="B27" s="10"/>
      <c r="C27" s="11"/>
    </row>
    <row r="28" spans="2:3" x14ac:dyDescent="0.25">
      <c r="B28" s="10"/>
      <c r="C28" s="11"/>
    </row>
    <row r="29" spans="2:3" x14ac:dyDescent="0.25">
      <c r="B29" s="10"/>
      <c r="C29" s="11"/>
    </row>
    <row r="30" spans="2:3" x14ac:dyDescent="0.25">
      <c r="B30" s="10"/>
      <c r="C30" s="11"/>
    </row>
    <row r="31" spans="2:3" x14ac:dyDescent="0.25">
      <c r="B31" s="10"/>
      <c r="C31" s="11"/>
    </row>
    <row r="32" spans="2:3" x14ac:dyDescent="0.25">
      <c r="B32" s="10"/>
      <c r="C32" s="11"/>
    </row>
    <row r="33" spans="2:3" x14ac:dyDescent="0.25">
      <c r="B33" s="10"/>
      <c r="C33" s="11"/>
    </row>
    <row r="34" spans="2:3" x14ac:dyDescent="0.25">
      <c r="B34" s="10"/>
      <c r="C34" s="11"/>
    </row>
    <row r="35" spans="2:3" x14ac:dyDescent="0.25">
      <c r="B35" s="4" t="s">
        <v>21</v>
      </c>
      <c r="C35" s="13">
        <f>SUM(C14:C34)</f>
        <v>0</v>
      </c>
    </row>
    <row r="36" spans="2:3" x14ac:dyDescent="0.25">
      <c r="B36" s="4" t="s">
        <v>22</v>
      </c>
      <c r="C36" s="14" t="str">
        <f>IF(D11="","Fill in Cell D12",C35/D11)</f>
        <v>Fill in Cell D12</v>
      </c>
    </row>
    <row r="37" spans="2:3" x14ac:dyDescent="0.25"/>
  </sheetData>
  <sheetProtection algorithmName="SHA-512" hashValue="1L9F8FQf55rFtOGTaVTZThKSvoj9h511r4ShAD5ywV6JdMfg2k4K80+r+WOMuFbOdhyHz3xY+7nR501IgkkKpA==" saltValue="3xJMzppzqJl+QZEFsbShxA==" spinCount="100000" sheet="1" selectLockedCells="1"/>
  <mergeCells count="9">
    <mergeCell ref="A8:B8"/>
    <mergeCell ref="B9:D9"/>
    <mergeCell ref="B11:C11"/>
    <mergeCell ref="A1:B1"/>
    <mergeCell ref="B2:D2"/>
    <mergeCell ref="B3:D3"/>
    <mergeCell ref="B4:D4"/>
    <mergeCell ref="B5:D5"/>
    <mergeCell ref="B6:D6"/>
  </mergeCells>
  <dataValidations count="1">
    <dataValidation allowBlank="1" showErrorMessage="1" sqref="A1:C1048576 E1:XFD1048576 D1:D18 D20:D1048576 D19" xr:uid="{E696C4C8-2006-43FD-B0ED-5572F14320FB}"/>
  </dataValidations>
  <pageMargins left="0.45" right="0.45" top="0.5" bottom="0.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D31"/>
  <sheetViews>
    <sheetView zoomScaleNormal="100" workbookViewId="0"/>
  </sheetViews>
  <sheetFormatPr defaultColWidth="0" defaultRowHeight="13.2" zeroHeight="1" x14ac:dyDescent="0.25"/>
  <cols>
    <col min="1" max="1" width="24.6640625" style="15" customWidth="1"/>
    <col min="2" max="2" width="47.6640625" style="15" customWidth="1"/>
    <col min="3" max="3" width="18.6640625" style="15" customWidth="1"/>
    <col min="4" max="4" width="9.109375" style="15" customWidth="1"/>
    <col min="5" max="16384" width="9.109375" style="15" hidden="1"/>
  </cols>
  <sheetData>
    <row r="1" spans="1:3" ht="32.4" x14ac:dyDescent="0.3">
      <c r="A1" s="40" t="s">
        <v>265</v>
      </c>
      <c r="B1" s="305" t="s">
        <v>23</v>
      </c>
      <c r="C1" s="41"/>
    </row>
    <row r="2" spans="1:3" x14ac:dyDescent="0.25">
      <c r="A2" s="16"/>
      <c r="B2" s="17"/>
      <c r="C2" s="16"/>
    </row>
    <row r="3" spans="1:3" ht="15.75" customHeight="1" x14ac:dyDescent="0.25">
      <c r="A3" s="18" t="s">
        <v>24</v>
      </c>
      <c r="B3" s="311" t="str">
        <f>IF('Part 2'!B3="","",'Part 2'!B3)</f>
        <v>Opioid and Stimulant Unmet Needs</v>
      </c>
      <c r="C3" s="311"/>
    </row>
    <row r="4" spans="1:3" x14ac:dyDescent="0.25">
      <c r="A4" s="18" t="s">
        <v>25</v>
      </c>
      <c r="B4" s="311" t="str">
        <f>IF('Part 2'!B4="","",'Part 2'!B4)</f>
        <v/>
      </c>
      <c r="C4" s="311"/>
    </row>
    <row r="5" spans="1:3" ht="15" customHeight="1" x14ac:dyDescent="0.25">
      <c r="A5" s="18" t="s">
        <v>26</v>
      </c>
      <c r="B5" s="311" t="str">
        <f>IF('Part 2'!B5="","",'Part 2'!B5)</f>
        <v/>
      </c>
      <c r="C5" s="311"/>
    </row>
    <row r="6" spans="1:3" ht="15" customHeight="1" x14ac:dyDescent="0.25">
      <c r="A6" s="18" t="s">
        <v>27</v>
      </c>
      <c r="B6" s="314" t="str">
        <f>IF('Part 2'!B6="","",'Part 2'!B6)</f>
        <v/>
      </c>
      <c r="C6" s="314"/>
    </row>
    <row r="7" spans="1:3" ht="15" customHeight="1" x14ac:dyDescent="0.25">
      <c r="A7" s="18" t="s">
        <v>28</v>
      </c>
      <c r="B7" s="311" t="str">
        <f>IF('Part 2'!B7="","",'Part 2'!B7)</f>
        <v/>
      </c>
      <c r="C7" s="311"/>
    </row>
    <row r="8" spans="1:3" x14ac:dyDescent="0.25">
      <c r="A8" s="16"/>
      <c r="B8" s="16"/>
      <c r="C8" s="16"/>
    </row>
    <row r="9" spans="1:3" ht="42.6" customHeight="1" x14ac:dyDescent="0.25">
      <c r="A9" s="312" t="s">
        <v>29</v>
      </c>
      <c r="B9" s="313"/>
      <c r="C9" s="313"/>
    </row>
    <row r="10" spans="1:3" ht="13.8" thickBot="1" x14ac:dyDescent="0.3">
      <c r="A10" s="16"/>
      <c r="B10" s="16"/>
      <c r="C10" s="19"/>
    </row>
    <row r="11" spans="1:3" ht="21.75" customHeight="1" x14ac:dyDescent="0.25">
      <c r="A11" s="20" t="s">
        <v>30</v>
      </c>
      <c r="B11" s="21" t="s">
        <v>31</v>
      </c>
      <c r="C11" s="22" t="s">
        <v>32</v>
      </c>
    </row>
    <row r="12" spans="1:3" ht="21.75" customHeight="1" x14ac:dyDescent="0.25">
      <c r="A12" s="23" t="s">
        <v>33</v>
      </c>
      <c r="B12" s="24" t="s">
        <v>34</v>
      </c>
      <c r="C12" s="25">
        <f>'Part 2'!F35</f>
        <v>0</v>
      </c>
    </row>
    <row r="13" spans="1:3" ht="21.75" customHeight="1" x14ac:dyDescent="0.25">
      <c r="A13" s="23" t="s">
        <v>35</v>
      </c>
      <c r="B13" s="26" t="s">
        <v>36</v>
      </c>
      <c r="C13" s="25">
        <f>'Part 2'!E83</f>
        <v>0</v>
      </c>
    </row>
    <row r="14" spans="1:3" ht="21.75" customHeight="1" x14ac:dyDescent="0.25">
      <c r="A14" s="23" t="s">
        <v>37</v>
      </c>
      <c r="B14" s="26" t="s">
        <v>38</v>
      </c>
      <c r="C14" s="25">
        <f>'Part 2'!E94</f>
        <v>0</v>
      </c>
    </row>
    <row r="15" spans="1:3" ht="21.75" customHeight="1" x14ac:dyDescent="0.25">
      <c r="A15" s="23" t="s">
        <v>39</v>
      </c>
      <c r="B15" s="26" t="s">
        <v>40</v>
      </c>
      <c r="C15" s="25">
        <f>'Part 2'!E107</f>
        <v>0</v>
      </c>
    </row>
    <row r="16" spans="1:3" ht="21.75" customHeight="1" x14ac:dyDescent="0.25">
      <c r="A16" s="23" t="s">
        <v>41</v>
      </c>
      <c r="B16" s="26" t="s">
        <v>42</v>
      </c>
      <c r="C16" s="25">
        <f>'Part 2'!E125</f>
        <v>0</v>
      </c>
    </row>
    <row r="17" spans="1:3" ht="21.75" customHeight="1" x14ac:dyDescent="0.25">
      <c r="A17" s="23" t="s">
        <v>43</v>
      </c>
      <c r="B17" s="26" t="s">
        <v>44</v>
      </c>
      <c r="C17" s="25">
        <f>'Part 2'!D146</f>
        <v>0</v>
      </c>
    </row>
    <row r="18" spans="1:3" ht="21.75" customHeight="1" x14ac:dyDescent="0.25">
      <c r="A18" s="23" t="s">
        <v>45</v>
      </c>
      <c r="B18" s="26" t="s">
        <v>46</v>
      </c>
      <c r="C18" s="25">
        <f>'Part 2'!B162</f>
        <v>0</v>
      </c>
    </row>
    <row r="19" spans="1:3" ht="21.75" customHeight="1" x14ac:dyDescent="0.25">
      <c r="A19" s="23" t="s">
        <v>47</v>
      </c>
      <c r="B19" s="26" t="s">
        <v>48</v>
      </c>
      <c r="C19" s="25">
        <f>'Part 2'!E180</f>
        <v>0</v>
      </c>
    </row>
    <row r="20" spans="1:3" ht="21.75" customHeight="1" x14ac:dyDescent="0.25">
      <c r="A20" s="23" t="s">
        <v>49</v>
      </c>
      <c r="B20" s="26" t="s">
        <v>50</v>
      </c>
      <c r="C20" s="25">
        <f>'Part 2'!D193</f>
        <v>0</v>
      </c>
    </row>
    <row r="21" spans="1:3" ht="21.75" customHeight="1" x14ac:dyDescent="0.25">
      <c r="A21" s="23" t="s">
        <v>51</v>
      </c>
      <c r="B21" s="26" t="s">
        <v>52</v>
      </c>
      <c r="C21" s="25">
        <f>'Part 2'!D204</f>
        <v>0</v>
      </c>
    </row>
    <row r="22" spans="1:3" ht="21.75" customHeight="1" x14ac:dyDescent="0.25">
      <c r="A22" s="23" t="s">
        <v>53</v>
      </c>
      <c r="B22" s="26" t="s">
        <v>54</v>
      </c>
      <c r="C22" s="25">
        <f>'Part 2'!D218</f>
        <v>0</v>
      </c>
    </row>
    <row r="23" spans="1:3" ht="21.75" customHeight="1" x14ac:dyDescent="0.25">
      <c r="A23" s="23" t="s">
        <v>55</v>
      </c>
      <c r="B23" s="26" t="s">
        <v>56</v>
      </c>
      <c r="C23" s="25">
        <f>'Part 2'!D231</f>
        <v>0</v>
      </c>
    </row>
    <row r="24" spans="1:3" ht="21.75" customHeight="1" x14ac:dyDescent="0.25">
      <c r="A24" s="27" t="s">
        <v>57</v>
      </c>
      <c r="B24" s="28" t="s">
        <v>58</v>
      </c>
      <c r="C24" s="25">
        <f>'Part 2'!D241</f>
        <v>0</v>
      </c>
    </row>
    <row r="25" spans="1:3" ht="24" customHeight="1" x14ac:dyDescent="0.25">
      <c r="A25" s="27" t="s">
        <v>59</v>
      </c>
      <c r="B25" s="29" t="s">
        <v>60</v>
      </c>
      <c r="C25" s="25">
        <f>'Part 2'!D253</f>
        <v>0</v>
      </c>
    </row>
    <row r="26" spans="1:3" ht="21.75" customHeight="1" x14ac:dyDescent="0.25">
      <c r="A26" s="27" t="s">
        <v>61</v>
      </c>
      <c r="B26" s="28" t="s">
        <v>62</v>
      </c>
      <c r="C26" s="25">
        <f>'Part 2'!D267</f>
        <v>0</v>
      </c>
    </row>
    <row r="27" spans="1:3" ht="21.75" customHeight="1" thickBot="1" x14ac:dyDescent="0.3">
      <c r="A27" s="30" t="s">
        <v>63</v>
      </c>
      <c r="B27" s="31" t="s">
        <v>64</v>
      </c>
      <c r="C27" s="32">
        <f>'Part 2'!D280</f>
        <v>0</v>
      </c>
    </row>
    <row r="28" spans="1:3" ht="21.75" customHeight="1" thickTop="1" x14ac:dyDescent="0.25">
      <c r="A28" s="33" t="s">
        <v>65</v>
      </c>
      <c r="B28" s="277" t="s">
        <v>66</v>
      </c>
      <c r="C28" s="34">
        <f>SUM(C12:C27)</f>
        <v>0</v>
      </c>
    </row>
    <row r="29" spans="1:3" ht="21.75" customHeight="1" thickBot="1" x14ac:dyDescent="0.3">
      <c r="A29" s="30" t="s">
        <v>67</v>
      </c>
      <c r="B29" s="35" t="s">
        <v>68</v>
      </c>
      <c r="C29" s="32">
        <f>'Part 2'!C292</f>
        <v>0</v>
      </c>
    </row>
    <row r="30" spans="1:3" ht="21.75" customHeight="1" thickTop="1" thickBot="1" x14ac:dyDescent="0.3">
      <c r="A30" s="36" t="s">
        <v>69</v>
      </c>
      <c r="B30" s="37" t="s">
        <v>70</v>
      </c>
      <c r="C30" s="38">
        <f>ROUND(C28+C29,0)</f>
        <v>0</v>
      </c>
    </row>
    <row r="31" spans="1:3" x14ac:dyDescent="0.25">
      <c r="A31" s="42"/>
      <c r="B31" s="42"/>
      <c r="C31" s="39"/>
    </row>
  </sheetData>
  <sheetProtection algorithmName="SHA-512" hashValue="WgYwGG3JNn0Kq87GXuIEqEIee4AS9rAvv//9dSZEsgLxCk1rTMAlUujkLXC6A41rGyXsoIF5L7QJbYKJID+LDw==" saltValue="kRPtjROJrwXXl8xXgPcD0w==" spinCount="100000" sheet="1" selectLockedCells="1" selectUnlockedCells="1"/>
  <mergeCells count="6">
    <mergeCell ref="B3:C3"/>
    <mergeCell ref="B4:C4"/>
    <mergeCell ref="A9:C9"/>
    <mergeCell ref="B5:C5"/>
    <mergeCell ref="B6:C6"/>
    <mergeCell ref="B7:C7"/>
  </mergeCells>
  <dataValidations count="1">
    <dataValidation allowBlank="1" showErrorMessage="1" sqref="A6:C7 B12:B23" xr:uid="{8D22776D-9BB8-47D7-AEED-F699DEE1600C}"/>
  </dataValidations>
  <printOptions horizontalCentered="1"/>
  <pageMargins left="0.5" right="0.5" top="0.5" bottom="0.5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H296"/>
  <sheetViews>
    <sheetView topLeftCell="B1" zoomScaleNormal="100" zoomScalePageLayoutView="80" workbookViewId="0">
      <selection activeCell="H2" sqref="H2"/>
    </sheetView>
  </sheetViews>
  <sheetFormatPr defaultColWidth="0" defaultRowHeight="13.2" zeroHeight="1" x14ac:dyDescent="0.25"/>
  <cols>
    <col min="1" max="1" width="36.109375" style="44" customWidth="1"/>
    <col min="2" max="2" width="41.5546875" style="44" customWidth="1"/>
    <col min="3" max="3" width="20.5546875" style="44" customWidth="1"/>
    <col min="4" max="4" width="14.33203125" style="44" customWidth="1"/>
    <col min="5" max="5" width="18.5546875" style="44" customWidth="1"/>
    <col min="6" max="6" width="19.88671875" style="44" customWidth="1"/>
    <col min="7" max="7" width="3.6640625" style="44" customWidth="1"/>
    <col min="8" max="8" width="86.109375" style="45" customWidth="1"/>
    <col min="9" max="16384" width="9.109375" style="44" hidden="1"/>
  </cols>
  <sheetData>
    <row r="1" spans="1:8" ht="45" customHeight="1" x14ac:dyDescent="0.3">
      <c r="A1" s="146" t="str">
        <f>'Part 1'!A1</f>
        <v>F-01601F
(08/2026)</v>
      </c>
      <c r="B1" s="315" t="s">
        <v>71</v>
      </c>
      <c r="C1" s="316"/>
      <c r="D1" s="316"/>
      <c r="E1" s="43"/>
      <c r="F1" s="43"/>
    </row>
    <row r="2" spans="1:8" x14ac:dyDescent="0.25">
      <c r="A2" s="43"/>
      <c r="B2" s="43"/>
      <c r="C2" s="43"/>
      <c r="D2" s="43"/>
      <c r="E2" s="43"/>
      <c r="F2" s="43"/>
    </row>
    <row r="3" spans="1:8" ht="30" customHeight="1" x14ac:dyDescent="0.25">
      <c r="A3" s="18" t="s">
        <v>24</v>
      </c>
      <c r="B3" s="216" t="s">
        <v>72</v>
      </c>
      <c r="C3" s="216"/>
      <c r="D3" s="216"/>
      <c r="E3" s="216"/>
      <c r="F3" s="216"/>
    </row>
    <row r="4" spans="1:8" x14ac:dyDescent="0.25">
      <c r="A4" s="49" t="s">
        <v>25</v>
      </c>
      <c r="B4" s="46"/>
      <c r="C4" s="280"/>
      <c r="D4" s="280"/>
      <c r="E4" s="280"/>
      <c r="F4" s="280"/>
    </row>
    <row r="5" spans="1:8" x14ac:dyDescent="0.25">
      <c r="A5" s="49" t="s">
        <v>26</v>
      </c>
      <c r="B5" s="46"/>
      <c r="C5" s="280"/>
      <c r="D5" s="280"/>
      <c r="E5" s="280"/>
      <c r="F5" s="280"/>
    </row>
    <row r="6" spans="1:8" x14ac:dyDescent="0.25">
      <c r="A6" s="49" t="s">
        <v>27</v>
      </c>
      <c r="B6" s="47"/>
      <c r="C6" s="280"/>
      <c r="D6" s="280"/>
      <c r="E6" s="280"/>
      <c r="F6" s="280"/>
      <c r="H6" s="48"/>
    </row>
    <row r="7" spans="1:8" x14ac:dyDescent="0.25">
      <c r="A7" s="49" t="s">
        <v>28</v>
      </c>
      <c r="B7" s="46"/>
      <c r="C7" s="280"/>
      <c r="D7" s="280"/>
      <c r="E7" s="280"/>
      <c r="F7" s="280"/>
    </row>
    <row r="8" spans="1:8" ht="13.8" thickBot="1" x14ac:dyDescent="0.3">
      <c r="A8" s="282"/>
      <c r="B8" s="281"/>
      <c r="C8" s="281"/>
      <c r="D8" s="281"/>
      <c r="E8" s="281"/>
      <c r="F8" s="281"/>
    </row>
    <row r="9" spans="1:8" ht="30" customHeight="1" x14ac:dyDescent="0.25">
      <c r="A9" s="325" t="s">
        <v>73</v>
      </c>
      <c r="B9" s="326"/>
      <c r="C9" s="326"/>
      <c r="D9" s="326"/>
      <c r="E9" s="326"/>
      <c r="F9" s="327"/>
    </row>
    <row r="10" spans="1:8" ht="72.75" customHeight="1" x14ac:dyDescent="0.25">
      <c r="A10" s="346" t="s">
        <v>74</v>
      </c>
      <c r="B10" s="347"/>
      <c r="C10" s="347"/>
      <c r="D10" s="347"/>
      <c r="E10" s="347"/>
      <c r="F10" s="348"/>
    </row>
    <row r="11" spans="1:8" ht="24.75" customHeight="1" thickBot="1" x14ac:dyDescent="0.3">
      <c r="A11" s="304"/>
      <c r="B11" s="364" t="s">
        <v>75</v>
      </c>
      <c r="C11" s="364"/>
      <c r="D11" s="364"/>
      <c r="E11" s="364"/>
      <c r="F11" s="365"/>
    </row>
    <row r="12" spans="1:8" ht="30" customHeight="1" thickBot="1" x14ac:dyDescent="0.3">
      <c r="A12" s="50"/>
      <c r="B12" s="283" t="s">
        <v>76</v>
      </c>
      <c r="C12" s="284" t="s">
        <v>77</v>
      </c>
      <c r="D12" s="284" t="s">
        <v>78</v>
      </c>
      <c r="E12" s="284" t="s">
        <v>79</v>
      </c>
      <c r="F12" s="51" t="s">
        <v>80</v>
      </c>
    </row>
    <row r="13" spans="1:8" s="57" customFormat="1" ht="15" customHeight="1" x14ac:dyDescent="0.25">
      <c r="A13" s="52" t="s">
        <v>81</v>
      </c>
      <c r="B13" s="53"/>
      <c r="C13" s="54">
        <v>0</v>
      </c>
      <c r="D13" s="55">
        <v>0</v>
      </c>
      <c r="E13" s="55">
        <v>0</v>
      </c>
      <c r="F13" s="56">
        <f>ROUND(C13*D13*E13, 2)</f>
        <v>0</v>
      </c>
      <c r="H13" s="45"/>
    </row>
    <row r="14" spans="1:8" s="57" customFormat="1" ht="15" customHeight="1" x14ac:dyDescent="0.25">
      <c r="A14" s="58" t="s">
        <v>82</v>
      </c>
      <c r="B14" s="59"/>
      <c r="C14" s="54">
        <v>0</v>
      </c>
      <c r="D14" s="55">
        <v>0</v>
      </c>
      <c r="E14" s="55">
        <v>0</v>
      </c>
      <c r="F14" s="60">
        <f t="shared" ref="F14:F22" si="0">ROUND(C14*D14*E14, 2)</f>
        <v>0</v>
      </c>
      <c r="H14" s="45"/>
    </row>
    <row r="15" spans="1:8" s="57" customFormat="1" ht="15" customHeight="1" x14ac:dyDescent="0.25">
      <c r="A15" s="58" t="s">
        <v>83</v>
      </c>
      <c r="B15" s="59"/>
      <c r="C15" s="54">
        <v>0</v>
      </c>
      <c r="D15" s="55">
        <v>0</v>
      </c>
      <c r="E15" s="55">
        <v>0</v>
      </c>
      <c r="F15" s="60">
        <f t="shared" si="0"/>
        <v>0</v>
      </c>
      <c r="H15" s="45"/>
    </row>
    <row r="16" spans="1:8" s="57" customFormat="1" ht="15" customHeight="1" x14ac:dyDescent="0.25">
      <c r="A16" s="58" t="s">
        <v>84</v>
      </c>
      <c r="B16" s="59"/>
      <c r="C16" s="54">
        <v>0</v>
      </c>
      <c r="D16" s="55">
        <v>0</v>
      </c>
      <c r="E16" s="55">
        <v>0</v>
      </c>
      <c r="F16" s="60">
        <f t="shared" si="0"/>
        <v>0</v>
      </c>
      <c r="H16" s="45"/>
    </row>
    <row r="17" spans="1:8" s="57" customFormat="1" ht="15" customHeight="1" x14ac:dyDescent="0.25">
      <c r="A17" s="58" t="s">
        <v>85</v>
      </c>
      <c r="B17" s="59"/>
      <c r="C17" s="54">
        <v>0</v>
      </c>
      <c r="D17" s="55">
        <v>0</v>
      </c>
      <c r="E17" s="55">
        <v>0</v>
      </c>
      <c r="F17" s="60">
        <f>ROUND(C17*D17*E17, 2)</f>
        <v>0</v>
      </c>
      <c r="H17" s="45"/>
    </row>
    <row r="18" spans="1:8" s="57" customFormat="1" ht="15" customHeight="1" x14ac:dyDescent="0.25">
      <c r="A18" s="58" t="s">
        <v>86</v>
      </c>
      <c r="B18" s="59"/>
      <c r="C18" s="54">
        <v>0</v>
      </c>
      <c r="D18" s="55">
        <v>0</v>
      </c>
      <c r="E18" s="55">
        <v>0</v>
      </c>
      <c r="F18" s="60">
        <f>ROUND(C18*D18*E18, 2)</f>
        <v>0</v>
      </c>
      <c r="H18" s="45"/>
    </row>
    <row r="19" spans="1:8" s="57" customFormat="1" ht="15" customHeight="1" x14ac:dyDescent="0.25">
      <c r="A19" s="58" t="s">
        <v>87</v>
      </c>
      <c r="B19" s="59"/>
      <c r="C19" s="54">
        <v>0</v>
      </c>
      <c r="D19" s="55">
        <v>0</v>
      </c>
      <c r="E19" s="55">
        <v>0</v>
      </c>
      <c r="F19" s="60">
        <f t="shared" si="0"/>
        <v>0</v>
      </c>
      <c r="H19" s="45"/>
    </row>
    <row r="20" spans="1:8" s="57" customFormat="1" ht="15" customHeight="1" x14ac:dyDescent="0.25">
      <c r="A20" s="58" t="s">
        <v>88</v>
      </c>
      <c r="B20" s="59"/>
      <c r="C20" s="54">
        <v>0</v>
      </c>
      <c r="D20" s="55">
        <v>0</v>
      </c>
      <c r="E20" s="55">
        <v>0</v>
      </c>
      <c r="F20" s="60">
        <f t="shared" si="0"/>
        <v>0</v>
      </c>
      <c r="H20" s="45"/>
    </row>
    <row r="21" spans="1:8" s="57" customFormat="1" ht="15" customHeight="1" x14ac:dyDescent="0.25">
      <c r="A21" s="58" t="s">
        <v>89</v>
      </c>
      <c r="B21" s="59"/>
      <c r="C21" s="54">
        <v>0</v>
      </c>
      <c r="D21" s="55">
        <v>0</v>
      </c>
      <c r="E21" s="55">
        <v>0</v>
      </c>
      <c r="F21" s="60">
        <f t="shared" si="0"/>
        <v>0</v>
      </c>
      <c r="H21" s="45"/>
    </row>
    <row r="22" spans="1:8" s="57" customFormat="1" ht="15" customHeight="1" x14ac:dyDescent="0.25">
      <c r="A22" s="58" t="s">
        <v>90</v>
      </c>
      <c r="B22" s="61"/>
      <c r="C22" s="62">
        <v>0</v>
      </c>
      <c r="D22" s="63">
        <v>0</v>
      </c>
      <c r="E22" s="63">
        <v>0</v>
      </c>
      <c r="F22" s="64">
        <f t="shared" si="0"/>
        <v>0</v>
      </c>
      <c r="H22" s="45"/>
    </row>
    <row r="23" spans="1:8" s="57" customFormat="1" ht="32.25" customHeight="1" thickBot="1" x14ac:dyDescent="0.3">
      <c r="B23" s="364" t="s">
        <v>91</v>
      </c>
      <c r="C23" s="364"/>
      <c r="D23" s="364"/>
      <c r="E23" s="364"/>
      <c r="F23" s="365"/>
      <c r="H23" s="45"/>
    </row>
    <row r="24" spans="1:8" ht="30" customHeight="1" thickBot="1" x14ac:dyDescent="0.3">
      <c r="A24" s="65"/>
      <c r="B24" s="219" t="s">
        <v>76</v>
      </c>
      <c r="C24" s="220" t="s">
        <v>92</v>
      </c>
      <c r="D24" s="221" t="s">
        <v>93</v>
      </c>
      <c r="E24" s="221" t="s">
        <v>94</v>
      </c>
      <c r="F24" s="66" t="s">
        <v>80</v>
      </c>
    </row>
    <row r="25" spans="1:8" s="57" customFormat="1" ht="15" customHeight="1" x14ac:dyDescent="0.25">
      <c r="A25" s="67" t="s">
        <v>95</v>
      </c>
      <c r="B25" s="68"/>
      <c r="C25" s="69">
        <v>0</v>
      </c>
      <c r="D25" s="70">
        <v>0</v>
      </c>
      <c r="E25" s="71">
        <v>0</v>
      </c>
      <c r="F25" s="72">
        <f>ROUND(C25*D25*E25, 2)</f>
        <v>0</v>
      </c>
      <c r="H25" s="45"/>
    </row>
    <row r="26" spans="1:8" s="57" customFormat="1" ht="15" customHeight="1" x14ac:dyDescent="0.25">
      <c r="A26" s="58" t="s">
        <v>96</v>
      </c>
      <c r="B26" s="73"/>
      <c r="C26" s="54">
        <v>0</v>
      </c>
      <c r="D26" s="74">
        <v>0</v>
      </c>
      <c r="E26" s="55">
        <v>0</v>
      </c>
      <c r="F26" s="60">
        <f>ROUND(C26*D26*E26, 2)</f>
        <v>0</v>
      </c>
      <c r="H26" s="45"/>
    </row>
    <row r="27" spans="1:8" s="57" customFormat="1" ht="15" customHeight="1" x14ac:dyDescent="0.25">
      <c r="A27" s="58" t="s">
        <v>97</v>
      </c>
      <c r="B27" s="73"/>
      <c r="C27" s="54">
        <v>0</v>
      </c>
      <c r="D27" s="74">
        <v>0</v>
      </c>
      <c r="E27" s="55">
        <v>0</v>
      </c>
      <c r="F27" s="60">
        <f>ROUND(C27*D27*E27, 2)</f>
        <v>0</v>
      </c>
      <c r="H27" s="45"/>
    </row>
    <row r="28" spans="1:8" s="57" customFormat="1" ht="15" customHeight="1" x14ac:dyDescent="0.25">
      <c r="A28" s="58" t="s">
        <v>98</v>
      </c>
      <c r="B28" s="73"/>
      <c r="C28" s="54">
        <v>0</v>
      </c>
      <c r="D28" s="74">
        <v>0</v>
      </c>
      <c r="E28" s="55">
        <v>0</v>
      </c>
      <c r="F28" s="60">
        <f>ROUND(C28*D28*E28, 2)</f>
        <v>0</v>
      </c>
      <c r="H28" s="45"/>
    </row>
    <row r="29" spans="1:8" s="57" customFormat="1" ht="15" customHeight="1" x14ac:dyDescent="0.25">
      <c r="A29" s="58" t="s">
        <v>99</v>
      </c>
      <c r="B29" s="73"/>
      <c r="C29" s="54">
        <v>0</v>
      </c>
      <c r="D29" s="74">
        <v>0</v>
      </c>
      <c r="E29" s="55">
        <v>0</v>
      </c>
      <c r="F29" s="60">
        <f>ROUND(C29*D29*E29, 2)</f>
        <v>0</v>
      </c>
      <c r="H29" s="45"/>
    </row>
    <row r="30" spans="1:8" s="57" customFormat="1" ht="15" customHeight="1" x14ac:dyDescent="0.25">
      <c r="A30" s="58" t="s">
        <v>100</v>
      </c>
      <c r="B30" s="73"/>
      <c r="C30" s="54">
        <v>0</v>
      </c>
      <c r="D30" s="74">
        <v>0</v>
      </c>
      <c r="E30" s="55">
        <v>0</v>
      </c>
      <c r="F30" s="60">
        <f t="shared" ref="F30:F34" si="1">ROUND(C30*D30*E30, 2)</f>
        <v>0</v>
      </c>
      <c r="H30" s="45"/>
    </row>
    <row r="31" spans="1:8" s="57" customFormat="1" ht="15" customHeight="1" x14ac:dyDescent="0.25">
      <c r="A31" s="58" t="s">
        <v>101</v>
      </c>
      <c r="B31" s="73"/>
      <c r="C31" s="54">
        <v>0</v>
      </c>
      <c r="D31" s="74">
        <v>0</v>
      </c>
      <c r="E31" s="55">
        <v>0</v>
      </c>
      <c r="F31" s="60">
        <f t="shared" si="1"/>
        <v>0</v>
      </c>
      <c r="H31" s="45"/>
    </row>
    <row r="32" spans="1:8" s="57" customFormat="1" ht="15" customHeight="1" x14ac:dyDescent="0.25">
      <c r="A32" s="58" t="s">
        <v>102</v>
      </c>
      <c r="B32" s="73"/>
      <c r="C32" s="54">
        <v>0</v>
      </c>
      <c r="D32" s="74">
        <v>0</v>
      </c>
      <c r="E32" s="55">
        <v>0</v>
      </c>
      <c r="F32" s="60">
        <f t="shared" si="1"/>
        <v>0</v>
      </c>
      <c r="H32" s="45"/>
    </row>
    <row r="33" spans="1:8" s="57" customFormat="1" ht="15" customHeight="1" x14ac:dyDescent="0.25">
      <c r="A33" s="58" t="s">
        <v>103</v>
      </c>
      <c r="B33" s="73"/>
      <c r="C33" s="54">
        <v>0</v>
      </c>
      <c r="D33" s="74">
        <v>0</v>
      </c>
      <c r="E33" s="55">
        <v>0</v>
      </c>
      <c r="F33" s="60">
        <f t="shared" si="1"/>
        <v>0</v>
      </c>
      <c r="H33" s="45"/>
    </row>
    <row r="34" spans="1:8" s="57" customFormat="1" ht="15" customHeight="1" thickBot="1" x14ac:dyDescent="0.3">
      <c r="A34" s="75" t="s">
        <v>104</v>
      </c>
      <c r="B34" s="76"/>
      <c r="C34" s="62">
        <v>0</v>
      </c>
      <c r="D34" s="77">
        <v>0</v>
      </c>
      <c r="E34" s="63">
        <v>0</v>
      </c>
      <c r="F34" s="64">
        <f t="shared" si="1"/>
        <v>0</v>
      </c>
      <c r="H34" s="45"/>
    </row>
    <row r="35" spans="1:8" s="57" customFormat="1" ht="15" customHeight="1" thickBot="1" x14ac:dyDescent="0.3">
      <c r="A35" s="78" t="s">
        <v>105</v>
      </c>
      <c r="B35" s="79"/>
      <c r="C35" s="80"/>
      <c r="D35" s="81"/>
      <c r="E35" s="81"/>
      <c r="F35" s="82">
        <f>SUM(F13:F22,F25:F34)</f>
        <v>0</v>
      </c>
      <c r="H35" s="45"/>
    </row>
    <row r="36" spans="1:8" x14ac:dyDescent="0.25">
      <c r="A36" s="83"/>
      <c r="B36" s="43"/>
      <c r="C36" s="43"/>
      <c r="D36" s="84"/>
      <c r="E36" s="84"/>
      <c r="F36" s="85"/>
    </row>
    <row r="37" spans="1:8" ht="30" customHeight="1" thickBot="1" x14ac:dyDescent="0.3">
      <c r="A37" s="320" t="s">
        <v>106</v>
      </c>
      <c r="B37" s="321"/>
      <c r="C37" s="321"/>
      <c r="D37" s="321"/>
      <c r="E37" s="321"/>
      <c r="F37" s="322"/>
    </row>
    <row r="38" spans="1:8" ht="26.25" customHeight="1" x14ac:dyDescent="0.25">
      <c r="A38" s="86" t="str">
        <f t="shared" ref="A38:A47" si="2">IF(B13="","",B13)</f>
        <v/>
      </c>
      <c r="B38" s="331"/>
      <c r="C38" s="331"/>
      <c r="D38" s="331"/>
      <c r="E38" s="331"/>
      <c r="F38" s="332"/>
    </row>
    <row r="39" spans="1:8" ht="26.25" customHeight="1" x14ac:dyDescent="0.25">
      <c r="A39" s="87" t="str">
        <f t="shared" si="2"/>
        <v/>
      </c>
      <c r="B39" s="333"/>
      <c r="C39" s="333"/>
      <c r="D39" s="333"/>
      <c r="E39" s="333"/>
      <c r="F39" s="334"/>
    </row>
    <row r="40" spans="1:8" ht="26.25" customHeight="1" x14ac:dyDescent="0.25">
      <c r="A40" s="87" t="str">
        <f t="shared" si="2"/>
        <v/>
      </c>
      <c r="B40" s="333"/>
      <c r="C40" s="333"/>
      <c r="D40" s="333"/>
      <c r="E40" s="333"/>
      <c r="F40" s="334"/>
    </row>
    <row r="41" spans="1:8" ht="26.25" customHeight="1" x14ac:dyDescent="0.25">
      <c r="A41" s="87" t="str">
        <f t="shared" si="2"/>
        <v/>
      </c>
      <c r="B41" s="333"/>
      <c r="C41" s="333"/>
      <c r="D41" s="333"/>
      <c r="E41" s="333"/>
      <c r="F41" s="334"/>
    </row>
    <row r="42" spans="1:8" ht="26.25" customHeight="1" x14ac:dyDescent="0.25">
      <c r="A42" s="87" t="str">
        <f t="shared" si="2"/>
        <v/>
      </c>
      <c r="B42" s="333"/>
      <c r="C42" s="333"/>
      <c r="D42" s="333"/>
      <c r="E42" s="333"/>
      <c r="F42" s="334"/>
    </row>
    <row r="43" spans="1:8" ht="26.25" customHeight="1" x14ac:dyDescent="0.25">
      <c r="A43" s="87" t="str">
        <f t="shared" si="2"/>
        <v/>
      </c>
      <c r="B43" s="333"/>
      <c r="C43" s="333"/>
      <c r="D43" s="333"/>
      <c r="E43" s="333"/>
      <c r="F43" s="334"/>
    </row>
    <row r="44" spans="1:8" ht="26.25" customHeight="1" x14ac:dyDescent="0.25">
      <c r="A44" s="87" t="str">
        <f t="shared" si="2"/>
        <v/>
      </c>
      <c r="B44" s="333"/>
      <c r="C44" s="333"/>
      <c r="D44" s="333"/>
      <c r="E44" s="333"/>
      <c r="F44" s="334"/>
    </row>
    <row r="45" spans="1:8" ht="26.25" customHeight="1" x14ac:dyDescent="0.25">
      <c r="A45" s="87" t="str">
        <f t="shared" si="2"/>
        <v/>
      </c>
      <c r="B45" s="333"/>
      <c r="C45" s="333"/>
      <c r="D45" s="333"/>
      <c r="E45" s="333"/>
      <c r="F45" s="334"/>
    </row>
    <row r="46" spans="1:8" ht="26.25" customHeight="1" x14ac:dyDescent="0.25">
      <c r="A46" s="87" t="str">
        <f t="shared" si="2"/>
        <v/>
      </c>
      <c r="B46" s="333"/>
      <c r="C46" s="333"/>
      <c r="D46" s="333"/>
      <c r="E46" s="333"/>
      <c r="F46" s="334"/>
    </row>
    <row r="47" spans="1:8" ht="26.25" customHeight="1" x14ac:dyDescent="0.25">
      <c r="A47" s="87" t="str">
        <f t="shared" si="2"/>
        <v/>
      </c>
      <c r="B47" s="333"/>
      <c r="C47" s="333"/>
      <c r="D47" s="333"/>
      <c r="E47" s="333"/>
      <c r="F47" s="334"/>
    </row>
    <row r="48" spans="1:8" ht="26.25" customHeight="1" x14ac:dyDescent="0.25">
      <c r="A48" s="87" t="str">
        <f>IF(B25="","",B25)</f>
        <v/>
      </c>
      <c r="B48" s="333"/>
      <c r="C48" s="333"/>
      <c r="D48" s="333"/>
      <c r="E48" s="333"/>
      <c r="F48" s="334"/>
    </row>
    <row r="49" spans="1:8" ht="26.25" customHeight="1" x14ac:dyDescent="0.25">
      <c r="A49" s="87" t="str">
        <f t="shared" ref="A49:A57" si="3">IF(B26="","",B26)</f>
        <v/>
      </c>
      <c r="B49" s="333"/>
      <c r="C49" s="333"/>
      <c r="D49" s="333"/>
      <c r="E49" s="333"/>
      <c r="F49" s="334"/>
    </row>
    <row r="50" spans="1:8" ht="26.25" customHeight="1" x14ac:dyDescent="0.25">
      <c r="A50" s="87" t="str">
        <f t="shared" si="3"/>
        <v/>
      </c>
      <c r="B50" s="333"/>
      <c r="C50" s="333"/>
      <c r="D50" s="333"/>
      <c r="E50" s="333"/>
      <c r="F50" s="334"/>
    </row>
    <row r="51" spans="1:8" ht="26.25" customHeight="1" x14ac:dyDescent="0.25">
      <c r="A51" s="87" t="str">
        <f t="shared" si="3"/>
        <v/>
      </c>
      <c r="B51" s="333"/>
      <c r="C51" s="333"/>
      <c r="D51" s="333"/>
      <c r="E51" s="333"/>
      <c r="F51" s="334"/>
    </row>
    <row r="52" spans="1:8" ht="26.25" customHeight="1" x14ac:dyDescent="0.25">
      <c r="A52" s="87" t="str">
        <f t="shared" si="3"/>
        <v/>
      </c>
      <c r="B52" s="333"/>
      <c r="C52" s="333"/>
      <c r="D52" s="333"/>
      <c r="E52" s="333"/>
      <c r="F52" s="334"/>
    </row>
    <row r="53" spans="1:8" ht="26.25" customHeight="1" x14ac:dyDescent="0.25">
      <c r="A53" s="87" t="str">
        <f t="shared" si="3"/>
        <v/>
      </c>
      <c r="B53" s="333"/>
      <c r="C53" s="333"/>
      <c r="D53" s="333"/>
      <c r="E53" s="333"/>
      <c r="F53" s="334"/>
    </row>
    <row r="54" spans="1:8" ht="26.25" customHeight="1" x14ac:dyDescent="0.25">
      <c r="A54" s="87" t="str">
        <f t="shared" si="3"/>
        <v/>
      </c>
      <c r="B54" s="333"/>
      <c r="C54" s="333"/>
      <c r="D54" s="333"/>
      <c r="E54" s="333"/>
      <c r="F54" s="334"/>
    </row>
    <row r="55" spans="1:8" ht="26.25" customHeight="1" x14ac:dyDescent="0.25">
      <c r="A55" s="87" t="str">
        <f t="shared" si="3"/>
        <v/>
      </c>
      <c r="B55" s="333"/>
      <c r="C55" s="333"/>
      <c r="D55" s="333"/>
      <c r="E55" s="333"/>
      <c r="F55" s="334"/>
    </row>
    <row r="56" spans="1:8" ht="26.25" customHeight="1" x14ac:dyDescent="0.25">
      <c r="A56" s="87" t="str">
        <f t="shared" si="3"/>
        <v/>
      </c>
      <c r="B56" s="333"/>
      <c r="C56" s="333"/>
      <c r="D56" s="333"/>
      <c r="E56" s="333"/>
      <c r="F56" s="334"/>
    </row>
    <row r="57" spans="1:8" ht="26.25" customHeight="1" thickBot="1" x14ac:dyDescent="0.3">
      <c r="A57" s="88" t="str">
        <f t="shared" si="3"/>
        <v/>
      </c>
      <c r="B57" s="378"/>
      <c r="C57" s="378"/>
      <c r="D57" s="378"/>
      <c r="E57" s="378"/>
      <c r="F57" s="379"/>
    </row>
    <row r="58" spans="1:8" ht="24.9" customHeight="1" thickBot="1" x14ac:dyDescent="0.3">
      <c r="A58" s="43"/>
      <c r="B58" s="43"/>
      <c r="C58" s="43"/>
      <c r="D58" s="84"/>
      <c r="E58" s="43"/>
      <c r="F58" s="43"/>
    </row>
    <row r="59" spans="1:8" ht="30" customHeight="1" x14ac:dyDescent="0.25">
      <c r="A59" s="325" t="s">
        <v>107</v>
      </c>
      <c r="B59" s="326"/>
      <c r="C59" s="326"/>
      <c r="D59" s="326"/>
      <c r="E59" s="326"/>
      <c r="F59" s="327"/>
    </row>
    <row r="60" spans="1:8" ht="62.25" customHeight="1" thickBot="1" x14ac:dyDescent="0.3">
      <c r="A60" s="346" t="s">
        <v>108</v>
      </c>
      <c r="B60" s="347"/>
      <c r="C60" s="347"/>
      <c r="D60" s="347"/>
      <c r="E60" s="347"/>
      <c r="F60" s="348"/>
    </row>
    <row r="61" spans="1:8" ht="30.15" customHeight="1" thickBot="1" x14ac:dyDescent="0.3">
      <c r="A61" s="89"/>
      <c r="B61" s="278" t="s">
        <v>76</v>
      </c>
      <c r="C61" s="227" t="s">
        <v>109</v>
      </c>
      <c r="D61" s="279" t="s">
        <v>110</v>
      </c>
      <c r="E61" s="90" t="s">
        <v>80</v>
      </c>
      <c r="F61" s="91"/>
    </row>
    <row r="62" spans="1:8" s="57" customFormat="1" ht="15" customHeight="1" x14ac:dyDescent="0.25">
      <c r="A62" s="52" t="s">
        <v>81</v>
      </c>
      <c r="B62" s="92" t="str">
        <f t="shared" ref="B62:B71" si="4">IF(B13="","",B13)</f>
        <v/>
      </c>
      <c r="C62" s="93">
        <f t="shared" ref="C62:C71" si="5">F13</f>
        <v>0</v>
      </c>
      <c r="D62" s="94">
        <v>0</v>
      </c>
      <c r="E62" s="56">
        <f>ROUND(C62*D62, 2)</f>
        <v>0</v>
      </c>
      <c r="F62" s="95"/>
      <c r="H62" s="45"/>
    </row>
    <row r="63" spans="1:8" s="57" customFormat="1" ht="15" customHeight="1" x14ac:dyDescent="0.25">
      <c r="A63" s="58" t="s">
        <v>82</v>
      </c>
      <c r="B63" s="92" t="str">
        <f t="shared" si="4"/>
        <v/>
      </c>
      <c r="C63" s="96">
        <f t="shared" si="5"/>
        <v>0</v>
      </c>
      <c r="D63" s="74">
        <v>0</v>
      </c>
      <c r="E63" s="60">
        <f t="shared" ref="E63:E82" si="6">ROUND(C63*D63, 2)</f>
        <v>0</v>
      </c>
      <c r="F63" s="95"/>
      <c r="H63" s="45"/>
    </row>
    <row r="64" spans="1:8" s="57" customFormat="1" ht="15" customHeight="1" x14ac:dyDescent="0.25">
      <c r="A64" s="58" t="s">
        <v>83</v>
      </c>
      <c r="B64" s="92" t="str">
        <f t="shared" si="4"/>
        <v/>
      </c>
      <c r="C64" s="96">
        <f t="shared" si="5"/>
        <v>0</v>
      </c>
      <c r="D64" s="74">
        <v>0</v>
      </c>
      <c r="E64" s="60">
        <f t="shared" si="6"/>
        <v>0</v>
      </c>
      <c r="F64" s="95"/>
      <c r="H64" s="45"/>
    </row>
    <row r="65" spans="1:8" s="57" customFormat="1" ht="15" customHeight="1" x14ac:dyDescent="0.25">
      <c r="A65" s="58" t="s">
        <v>84</v>
      </c>
      <c r="B65" s="92" t="str">
        <f t="shared" si="4"/>
        <v/>
      </c>
      <c r="C65" s="96">
        <f t="shared" si="5"/>
        <v>0</v>
      </c>
      <c r="D65" s="74">
        <v>0</v>
      </c>
      <c r="E65" s="60">
        <f t="shared" si="6"/>
        <v>0</v>
      </c>
      <c r="F65" s="95"/>
      <c r="H65" s="45"/>
    </row>
    <row r="66" spans="1:8" s="57" customFormat="1" ht="15" customHeight="1" x14ac:dyDescent="0.25">
      <c r="A66" s="58" t="s">
        <v>85</v>
      </c>
      <c r="B66" s="92" t="str">
        <f t="shared" si="4"/>
        <v/>
      </c>
      <c r="C66" s="96">
        <f t="shared" si="5"/>
        <v>0</v>
      </c>
      <c r="D66" s="74">
        <v>0</v>
      </c>
      <c r="E66" s="60">
        <f t="shared" si="6"/>
        <v>0</v>
      </c>
      <c r="F66" s="95"/>
      <c r="H66" s="45"/>
    </row>
    <row r="67" spans="1:8" s="57" customFormat="1" ht="15" customHeight="1" x14ac:dyDescent="0.25">
      <c r="A67" s="58" t="s">
        <v>86</v>
      </c>
      <c r="B67" s="92" t="str">
        <f t="shared" si="4"/>
        <v/>
      </c>
      <c r="C67" s="96">
        <f t="shared" si="5"/>
        <v>0</v>
      </c>
      <c r="D67" s="74">
        <v>0</v>
      </c>
      <c r="E67" s="60">
        <f t="shared" si="6"/>
        <v>0</v>
      </c>
      <c r="F67" s="95"/>
      <c r="H67" s="45"/>
    </row>
    <row r="68" spans="1:8" s="57" customFormat="1" ht="15" customHeight="1" x14ac:dyDescent="0.25">
      <c r="A68" s="58" t="s">
        <v>87</v>
      </c>
      <c r="B68" s="92" t="str">
        <f t="shared" si="4"/>
        <v/>
      </c>
      <c r="C68" s="96">
        <f t="shared" si="5"/>
        <v>0</v>
      </c>
      <c r="D68" s="74">
        <v>0</v>
      </c>
      <c r="E68" s="60">
        <f t="shared" si="6"/>
        <v>0</v>
      </c>
      <c r="F68" s="95"/>
      <c r="H68" s="45"/>
    </row>
    <row r="69" spans="1:8" s="57" customFormat="1" ht="15" customHeight="1" x14ac:dyDescent="0.25">
      <c r="A69" s="58" t="s">
        <v>88</v>
      </c>
      <c r="B69" s="92" t="str">
        <f t="shared" si="4"/>
        <v/>
      </c>
      <c r="C69" s="96">
        <f t="shared" si="5"/>
        <v>0</v>
      </c>
      <c r="D69" s="74">
        <v>0</v>
      </c>
      <c r="E69" s="60">
        <f t="shared" si="6"/>
        <v>0</v>
      </c>
      <c r="F69" s="95"/>
      <c r="H69" s="45"/>
    </row>
    <row r="70" spans="1:8" s="57" customFormat="1" ht="15" customHeight="1" x14ac:dyDescent="0.25">
      <c r="A70" s="58" t="s">
        <v>89</v>
      </c>
      <c r="B70" s="92" t="str">
        <f t="shared" si="4"/>
        <v/>
      </c>
      <c r="C70" s="96">
        <f t="shared" si="5"/>
        <v>0</v>
      </c>
      <c r="D70" s="74">
        <v>0</v>
      </c>
      <c r="E70" s="60">
        <f t="shared" si="6"/>
        <v>0</v>
      </c>
      <c r="F70" s="95"/>
      <c r="H70" s="45"/>
    </row>
    <row r="71" spans="1:8" s="57" customFormat="1" ht="15" customHeight="1" thickBot="1" x14ac:dyDescent="0.3">
      <c r="A71" s="75" t="s">
        <v>90</v>
      </c>
      <c r="B71" s="92" t="str">
        <f t="shared" si="4"/>
        <v/>
      </c>
      <c r="C71" s="96">
        <f t="shared" si="5"/>
        <v>0</v>
      </c>
      <c r="D71" s="74">
        <v>0</v>
      </c>
      <c r="E71" s="60">
        <f t="shared" si="6"/>
        <v>0</v>
      </c>
      <c r="F71" s="95"/>
      <c r="H71" s="45"/>
    </row>
    <row r="72" spans="1:8" s="57" customFormat="1" ht="32.25" customHeight="1" thickBot="1" x14ac:dyDescent="0.3">
      <c r="A72" s="97"/>
      <c r="B72" s="278" t="s">
        <v>76</v>
      </c>
      <c r="C72" s="227" t="s">
        <v>109</v>
      </c>
      <c r="D72" s="279" t="s">
        <v>110</v>
      </c>
      <c r="E72" s="90" t="s">
        <v>80</v>
      </c>
      <c r="F72" s="95"/>
      <c r="H72" s="45"/>
    </row>
    <row r="73" spans="1:8" s="57" customFormat="1" ht="15" customHeight="1" x14ac:dyDescent="0.25">
      <c r="A73" s="52" t="s">
        <v>95</v>
      </c>
      <c r="B73" s="99" t="str">
        <f t="shared" ref="B73:B82" si="7">IF(B25="","",B25)</f>
        <v/>
      </c>
      <c r="C73" s="96">
        <f t="shared" ref="C73:C82" si="8">F25</f>
        <v>0</v>
      </c>
      <c r="D73" s="74">
        <v>0</v>
      </c>
      <c r="E73" s="60">
        <f t="shared" si="6"/>
        <v>0</v>
      </c>
      <c r="F73" s="95"/>
      <c r="H73" s="45"/>
    </row>
    <row r="74" spans="1:8" s="57" customFormat="1" ht="15" customHeight="1" x14ac:dyDescent="0.25">
      <c r="A74" s="58" t="s">
        <v>96</v>
      </c>
      <c r="B74" s="99" t="str">
        <f t="shared" si="7"/>
        <v/>
      </c>
      <c r="C74" s="96">
        <f t="shared" si="8"/>
        <v>0</v>
      </c>
      <c r="D74" s="74">
        <v>0</v>
      </c>
      <c r="E74" s="60">
        <f t="shared" si="6"/>
        <v>0</v>
      </c>
      <c r="F74" s="95"/>
      <c r="H74" s="45"/>
    </row>
    <row r="75" spans="1:8" s="57" customFormat="1" ht="15" customHeight="1" x14ac:dyDescent="0.25">
      <c r="A75" s="58" t="s">
        <v>97</v>
      </c>
      <c r="B75" s="99" t="str">
        <f t="shared" si="7"/>
        <v/>
      </c>
      <c r="C75" s="96">
        <f t="shared" si="8"/>
        <v>0</v>
      </c>
      <c r="D75" s="74">
        <v>0</v>
      </c>
      <c r="E75" s="60">
        <f t="shared" si="6"/>
        <v>0</v>
      </c>
      <c r="F75" s="95"/>
      <c r="H75" s="45"/>
    </row>
    <row r="76" spans="1:8" s="57" customFormat="1" ht="15" customHeight="1" x14ac:dyDescent="0.25">
      <c r="A76" s="58" t="s">
        <v>98</v>
      </c>
      <c r="B76" s="99" t="str">
        <f t="shared" si="7"/>
        <v/>
      </c>
      <c r="C76" s="96">
        <f t="shared" si="8"/>
        <v>0</v>
      </c>
      <c r="D76" s="74">
        <v>0</v>
      </c>
      <c r="E76" s="60">
        <f t="shared" si="6"/>
        <v>0</v>
      </c>
      <c r="F76" s="95"/>
      <c r="H76" s="45"/>
    </row>
    <row r="77" spans="1:8" s="57" customFormat="1" ht="15" customHeight="1" x14ac:dyDescent="0.25">
      <c r="A77" s="58" t="s">
        <v>99</v>
      </c>
      <c r="B77" s="100" t="str">
        <f t="shared" si="7"/>
        <v/>
      </c>
      <c r="C77" s="96">
        <f t="shared" si="8"/>
        <v>0</v>
      </c>
      <c r="D77" s="74">
        <v>0</v>
      </c>
      <c r="E77" s="60">
        <f t="shared" si="6"/>
        <v>0</v>
      </c>
      <c r="F77" s="95"/>
      <c r="H77" s="45"/>
    </row>
    <row r="78" spans="1:8" s="57" customFormat="1" ht="15" customHeight="1" x14ac:dyDescent="0.25">
      <c r="A78" s="58" t="s">
        <v>100</v>
      </c>
      <c r="B78" s="99" t="str">
        <f t="shared" si="7"/>
        <v/>
      </c>
      <c r="C78" s="96">
        <f t="shared" si="8"/>
        <v>0</v>
      </c>
      <c r="D78" s="74">
        <v>0</v>
      </c>
      <c r="E78" s="60">
        <f t="shared" si="6"/>
        <v>0</v>
      </c>
      <c r="F78" s="95"/>
      <c r="H78" s="45"/>
    </row>
    <row r="79" spans="1:8" s="57" customFormat="1" ht="15" customHeight="1" x14ac:dyDescent="0.25">
      <c r="A79" s="58" t="s">
        <v>101</v>
      </c>
      <c r="B79" s="99" t="str">
        <f t="shared" si="7"/>
        <v/>
      </c>
      <c r="C79" s="96">
        <f t="shared" si="8"/>
        <v>0</v>
      </c>
      <c r="D79" s="74">
        <v>0</v>
      </c>
      <c r="E79" s="60">
        <f t="shared" si="6"/>
        <v>0</v>
      </c>
      <c r="F79" s="95"/>
      <c r="H79" s="45"/>
    </row>
    <row r="80" spans="1:8" s="57" customFormat="1" ht="15" customHeight="1" x14ac:dyDescent="0.25">
      <c r="A80" s="58" t="s">
        <v>102</v>
      </c>
      <c r="B80" s="99" t="str">
        <f t="shared" si="7"/>
        <v/>
      </c>
      <c r="C80" s="96">
        <f t="shared" si="8"/>
        <v>0</v>
      </c>
      <c r="D80" s="74">
        <v>0</v>
      </c>
      <c r="E80" s="60">
        <f t="shared" si="6"/>
        <v>0</v>
      </c>
      <c r="F80" s="95"/>
      <c r="H80" s="45"/>
    </row>
    <row r="81" spans="1:8" s="57" customFormat="1" ht="15" customHeight="1" x14ac:dyDescent="0.25">
      <c r="A81" s="58" t="s">
        <v>103</v>
      </c>
      <c r="B81" s="99" t="str">
        <f t="shared" si="7"/>
        <v/>
      </c>
      <c r="C81" s="96">
        <f t="shared" si="8"/>
        <v>0</v>
      </c>
      <c r="D81" s="74">
        <v>0</v>
      </c>
      <c r="E81" s="60">
        <f t="shared" si="6"/>
        <v>0</v>
      </c>
      <c r="F81" s="95"/>
      <c r="H81" s="45"/>
    </row>
    <row r="82" spans="1:8" s="57" customFormat="1" ht="15" customHeight="1" thickBot="1" x14ac:dyDescent="0.3">
      <c r="A82" s="75" t="s">
        <v>104</v>
      </c>
      <c r="B82" s="99" t="str">
        <f t="shared" si="7"/>
        <v/>
      </c>
      <c r="C82" s="96">
        <f t="shared" si="8"/>
        <v>0</v>
      </c>
      <c r="D82" s="101">
        <v>0</v>
      </c>
      <c r="E82" s="102">
        <f t="shared" si="6"/>
        <v>0</v>
      </c>
      <c r="F82" s="95"/>
      <c r="H82" s="45"/>
    </row>
    <row r="83" spans="1:8" s="57" customFormat="1" ht="15" customHeight="1" thickBot="1" x14ac:dyDescent="0.3">
      <c r="A83" s="78" t="s">
        <v>111</v>
      </c>
      <c r="B83" s="79"/>
      <c r="C83" s="80"/>
      <c r="D83" s="81"/>
      <c r="E83" s="82">
        <f>SUM(E62:E82)</f>
        <v>0</v>
      </c>
      <c r="F83" s="95"/>
      <c r="H83" s="45"/>
    </row>
    <row r="84" spans="1:8" x14ac:dyDescent="0.25">
      <c r="A84" s="103"/>
      <c r="B84" s="43"/>
      <c r="C84" s="43"/>
      <c r="D84" s="84"/>
      <c r="E84" s="104"/>
      <c r="F84" s="105"/>
    </row>
    <row r="85" spans="1:8" ht="81.75" customHeight="1" x14ac:dyDescent="0.25">
      <c r="A85" s="320" t="s">
        <v>112</v>
      </c>
      <c r="B85" s="362"/>
      <c r="C85" s="362"/>
      <c r="D85" s="362"/>
      <c r="E85" s="362"/>
      <c r="F85" s="363"/>
    </row>
    <row r="86" spans="1:8" ht="125.1" customHeight="1" thickBot="1" x14ac:dyDescent="0.3">
      <c r="A86" s="335"/>
      <c r="B86" s="336"/>
      <c r="C86" s="336"/>
      <c r="D86" s="336"/>
      <c r="E86" s="336"/>
      <c r="F86" s="337"/>
    </row>
    <row r="87" spans="1:8" ht="24.9" customHeight="1" thickBot="1" x14ac:dyDescent="0.3">
      <c r="A87" s="43"/>
      <c r="B87" s="43"/>
      <c r="C87" s="43"/>
      <c r="D87" s="84"/>
      <c r="E87" s="104"/>
      <c r="F87" s="106"/>
    </row>
    <row r="88" spans="1:8" ht="30" customHeight="1" x14ac:dyDescent="0.25">
      <c r="A88" s="325" t="s">
        <v>113</v>
      </c>
      <c r="B88" s="326"/>
      <c r="C88" s="326"/>
      <c r="D88" s="326"/>
      <c r="E88" s="326"/>
      <c r="F88" s="327"/>
    </row>
    <row r="89" spans="1:8" ht="75" customHeight="1" thickBot="1" x14ac:dyDescent="0.3">
      <c r="A89" s="341" t="s">
        <v>114</v>
      </c>
      <c r="B89" s="369"/>
      <c r="C89" s="369"/>
      <c r="D89" s="369"/>
      <c r="E89" s="369"/>
      <c r="F89" s="370"/>
    </row>
    <row r="90" spans="1:8" ht="28.95" customHeight="1" thickBot="1" x14ac:dyDescent="0.3">
      <c r="A90" s="103"/>
      <c r="B90" s="278" t="s">
        <v>115</v>
      </c>
      <c r="C90" s="279" t="s">
        <v>116</v>
      </c>
      <c r="D90" s="279" t="s">
        <v>117</v>
      </c>
      <c r="E90" s="90" t="s">
        <v>80</v>
      </c>
      <c r="F90" s="105"/>
    </row>
    <row r="91" spans="1:8" s="57" customFormat="1" ht="15" customHeight="1" x14ac:dyDescent="0.25">
      <c r="A91" s="52" t="s">
        <v>81</v>
      </c>
      <c r="B91" s="107"/>
      <c r="C91" s="108">
        <v>0</v>
      </c>
      <c r="D91" s="109">
        <v>0</v>
      </c>
      <c r="E91" s="56">
        <f>ROUND(C91*D91, 2)</f>
        <v>0</v>
      </c>
      <c r="F91" s="95"/>
      <c r="H91" s="45"/>
    </row>
    <row r="92" spans="1:8" s="57" customFormat="1" ht="15" customHeight="1" x14ac:dyDescent="0.25">
      <c r="A92" s="58" t="s">
        <v>82</v>
      </c>
      <c r="B92" s="73"/>
      <c r="C92" s="110">
        <v>0</v>
      </c>
      <c r="D92" s="54">
        <v>0</v>
      </c>
      <c r="E92" s="60">
        <f>ROUND(C92*D92, 2)</f>
        <v>0</v>
      </c>
      <c r="F92" s="111"/>
      <c r="H92" s="45"/>
    </row>
    <row r="93" spans="1:8" s="57" customFormat="1" ht="15" customHeight="1" thickBot="1" x14ac:dyDescent="0.3">
      <c r="A93" s="58" t="s">
        <v>83</v>
      </c>
      <c r="B93" s="112"/>
      <c r="C93" s="113">
        <v>0</v>
      </c>
      <c r="D93" s="114">
        <v>0</v>
      </c>
      <c r="E93" s="102">
        <f>ROUND(C93*D93, 2)</f>
        <v>0</v>
      </c>
      <c r="F93" s="95"/>
      <c r="H93" s="45"/>
    </row>
    <row r="94" spans="1:8" s="57" customFormat="1" ht="15" customHeight="1" thickBot="1" x14ac:dyDescent="0.3">
      <c r="A94" s="78" t="s">
        <v>118</v>
      </c>
      <c r="B94" s="79"/>
      <c r="C94" s="80"/>
      <c r="D94" s="115"/>
      <c r="E94" s="116">
        <f>SUM(E91:E93)</f>
        <v>0</v>
      </c>
      <c r="F94" s="95"/>
      <c r="H94" s="45"/>
    </row>
    <row r="95" spans="1:8" x14ac:dyDescent="0.25">
      <c r="A95" s="103"/>
      <c r="B95" s="43"/>
      <c r="C95" s="43"/>
      <c r="D95" s="43"/>
      <c r="E95" s="117"/>
      <c r="F95" s="105"/>
    </row>
    <row r="96" spans="1:8" ht="34.5" customHeight="1" x14ac:dyDescent="0.25">
      <c r="A96" s="320" t="s">
        <v>119</v>
      </c>
      <c r="B96" s="323"/>
      <c r="C96" s="323"/>
      <c r="D96" s="323"/>
      <c r="E96" s="323"/>
      <c r="F96" s="324"/>
    </row>
    <row r="97" spans="1:8" ht="125.1" customHeight="1" thickBot="1" x14ac:dyDescent="0.3">
      <c r="A97" s="335"/>
      <c r="B97" s="336"/>
      <c r="C97" s="336"/>
      <c r="D97" s="336"/>
      <c r="E97" s="336"/>
      <c r="F97" s="337"/>
    </row>
    <row r="98" spans="1:8" ht="24.9" customHeight="1" thickBot="1" x14ac:dyDescent="0.3">
      <c r="A98" s="43"/>
      <c r="B98" s="43"/>
      <c r="C98" s="43"/>
      <c r="D98" s="43"/>
      <c r="E98" s="43"/>
      <c r="F98" s="106"/>
    </row>
    <row r="99" spans="1:8" ht="30" customHeight="1" x14ac:dyDescent="0.25">
      <c r="A99" s="325" t="s">
        <v>120</v>
      </c>
      <c r="B99" s="326"/>
      <c r="C99" s="326"/>
      <c r="D99" s="326"/>
      <c r="E99" s="326"/>
      <c r="F99" s="327"/>
    </row>
    <row r="100" spans="1:8" ht="81.75" customHeight="1" thickBot="1" x14ac:dyDescent="0.3">
      <c r="A100" s="338" t="s">
        <v>121</v>
      </c>
      <c r="B100" s="371"/>
      <c r="C100" s="371"/>
      <c r="D100" s="371"/>
      <c r="E100" s="371"/>
      <c r="F100" s="372"/>
    </row>
    <row r="101" spans="1:8" ht="28.95" customHeight="1" thickBot="1" x14ac:dyDescent="0.3">
      <c r="A101" s="118"/>
      <c r="B101" s="278" t="s">
        <v>115</v>
      </c>
      <c r="C101" s="279" t="s">
        <v>116</v>
      </c>
      <c r="D101" s="279" t="s">
        <v>117</v>
      </c>
      <c r="E101" s="90" t="s">
        <v>80</v>
      </c>
      <c r="F101" s="105"/>
    </row>
    <row r="102" spans="1:8" s="57" customFormat="1" ht="15" customHeight="1" x14ac:dyDescent="0.25">
      <c r="A102" s="52" t="s">
        <v>81</v>
      </c>
      <c r="B102" s="107"/>
      <c r="C102" s="108">
        <v>0</v>
      </c>
      <c r="D102" s="109">
        <v>0</v>
      </c>
      <c r="E102" s="56">
        <f>ROUND(C102*D102, 2)</f>
        <v>0</v>
      </c>
      <c r="F102" s="95"/>
      <c r="H102" s="45"/>
    </row>
    <row r="103" spans="1:8" s="57" customFormat="1" ht="15" customHeight="1" x14ac:dyDescent="0.25">
      <c r="A103" s="58" t="s">
        <v>82</v>
      </c>
      <c r="B103" s="73"/>
      <c r="C103" s="110">
        <v>0</v>
      </c>
      <c r="D103" s="54">
        <v>0</v>
      </c>
      <c r="E103" s="60">
        <f>ROUND(C103*D103, 2)</f>
        <v>0</v>
      </c>
      <c r="F103" s="95"/>
      <c r="H103" s="45"/>
    </row>
    <row r="104" spans="1:8" s="57" customFormat="1" ht="15" customHeight="1" x14ac:dyDescent="0.25">
      <c r="A104" s="58" t="s">
        <v>83</v>
      </c>
      <c r="B104" s="73"/>
      <c r="C104" s="110">
        <v>0</v>
      </c>
      <c r="D104" s="54">
        <v>0</v>
      </c>
      <c r="E104" s="60">
        <f>ROUND(C104*D104, 2)</f>
        <v>0</v>
      </c>
      <c r="F104" s="95"/>
      <c r="H104" s="45"/>
    </row>
    <row r="105" spans="1:8" s="57" customFormat="1" ht="15" customHeight="1" x14ac:dyDescent="0.25">
      <c r="A105" s="58" t="s">
        <v>84</v>
      </c>
      <c r="B105" s="73"/>
      <c r="C105" s="110">
        <v>0</v>
      </c>
      <c r="D105" s="54">
        <v>0</v>
      </c>
      <c r="E105" s="60">
        <f t="shared" ref="E105:E106" si="9">ROUND(C105*D105, 2)</f>
        <v>0</v>
      </c>
      <c r="F105" s="95"/>
      <c r="H105" s="45"/>
    </row>
    <row r="106" spans="1:8" s="57" customFormat="1" ht="15" customHeight="1" thickBot="1" x14ac:dyDescent="0.3">
      <c r="A106" s="58" t="s">
        <v>85</v>
      </c>
      <c r="B106" s="112"/>
      <c r="C106" s="113">
        <v>0</v>
      </c>
      <c r="D106" s="114">
        <v>0</v>
      </c>
      <c r="E106" s="102">
        <f t="shared" si="9"/>
        <v>0</v>
      </c>
      <c r="F106" s="95"/>
      <c r="H106" s="45"/>
    </row>
    <row r="107" spans="1:8" s="57" customFormat="1" ht="15" customHeight="1" thickBot="1" x14ac:dyDescent="0.3">
      <c r="A107" s="78" t="s">
        <v>122</v>
      </c>
      <c r="B107" s="79"/>
      <c r="C107" s="80"/>
      <c r="D107" s="115"/>
      <c r="E107" s="116">
        <f>SUM(E102:E106)</f>
        <v>0</v>
      </c>
      <c r="F107" s="95"/>
      <c r="H107" s="45"/>
    </row>
    <row r="108" spans="1:8" x14ac:dyDescent="0.25">
      <c r="A108" s="119"/>
      <c r="B108" s="120"/>
      <c r="C108" s="120"/>
      <c r="D108" s="121"/>
      <c r="E108" s="121"/>
      <c r="F108" s="105"/>
    </row>
    <row r="109" spans="1:8" ht="45.75" customHeight="1" x14ac:dyDescent="0.25">
      <c r="A109" s="320" t="s">
        <v>123</v>
      </c>
      <c r="B109" s="321"/>
      <c r="C109" s="321"/>
      <c r="D109" s="321"/>
      <c r="E109" s="321"/>
      <c r="F109" s="322"/>
    </row>
    <row r="110" spans="1:8" ht="125.1" customHeight="1" thickBot="1" x14ac:dyDescent="0.3">
      <c r="A110" s="335"/>
      <c r="B110" s="336"/>
      <c r="C110" s="336"/>
      <c r="D110" s="336"/>
      <c r="E110" s="336"/>
      <c r="F110" s="337"/>
    </row>
    <row r="111" spans="1:8" ht="24.9" customHeight="1" thickBot="1" x14ac:dyDescent="0.3">
      <c r="A111" s="43"/>
      <c r="B111" s="43"/>
      <c r="C111" s="43"/>
      <c r="D111" s="43"/>
      <c r="E111" s="43"/>
      <c r="F111" s="106"/>
    </row>
    <row r="112" spans="1:8" ht="30" customHeight="1" x14ac:dyDescent="0.25">
      <c r="A112" s="325" t="s">
        <v>124</v>
      </c>
      <c r="B112" s="326"/>
      <c r="C112" s="326"/>
      <c r="D112" s="326"/>
      <c r="E112" s="326"/>
      <c r="F112" s="327"/>
    </row>
    <row r="113" spans="1:8" ht="62.25" customHeight="1" thickBot="1" x14ac:dyDescent="0.3">
      <c r="A113" s="338" t="s">
        <v>125</v>
      </c>
      <c r="B113" s="339"/>
      <c r="C113" s="339"/>
      <c r="D113" s="339"/>
      <c r="E113" s="339"/>
      <c r="F113" s="340"/>
    </row>
    <row r="114" spans="1:8" ht="28.95" customHeight="1" thickBot="1" x14ac:dyDescent="0.3">
      <c r="A114" s="122"/>
      <c r="B114" s="278" t="s">
        <v>115</v>
      </c>
      <c r="C114" s="279" t="s">
        <v>116</v>
      </c>
      <c r="D114" s="279" t="s">
        <v>117</v>
      </c>
      <c r="E114" s="90" t="s">
        <v>80</v>
      </c>
      <c r="F114" s="123"/>
    </row>
    <row r="115" spans="1:8" s="57" customFormat="1" ht="15" customHeight="1" x14ac:dyDescent="0.25">
      <c r="A115" s="52" t="s">
        <v>81</v>
      </c>
      <c r="B115" s="107"/>
      <c r="C115" s="108">
        <v>0</v>
      </c>
      <c r="D115" s="109">
        <v>0</v>
      </c>
      <c r="E115" s="56">
        <f>ROUND(C115*D115, 2)</f>
        <v>0</v>
      </c>
      <c r="F115" s="111"/>
      <c r="H115" s="45"/>
    </row>
    <row r="116" spans="1:8" s="57" customFormat="1" ht="15" customHeight="1" x14ac:dyDescent="0.25">
      <c r="A116" s="58" t="s">
        <v>82</v>
      </c>
      <c r="B116" s="73"/>
      <c r="C116" s="110">
        <v>0</v>
      </c>
      <c r="D116" s="54">
        <v>0</v>
      </c>
      <c r="E116" s="60">
        <f>ROUND(C116*D116, 2)</f>
        <v>0</v>
      </c>
      <c r="F116" s="95"/>
      <c r="H116" s="45"/>
    </row>
    <row r="117" spans="1:8" s="57" customFormat="1" ht="15" customHeight="1" x14ac:dyDescent="0.25">
      <c r="A117" s="58" t="s">
        <v>83</v>
      </c>
      <c r="B117" s="73"/>
      <c r="C117" s="110">
        <v>0</v>
      </c>
      <c r="D117" s="54">
        <v>0</v>
      </c>
      <c r="E117" s="60">
        <f>ROUND(C117*D117, 2)</f>
        <v>0</v>
      </c>
      <c r="F117" s="95"/>
      <c r="H117" s="45"/>
    </row>
    <row r="118" spans="1:8" s="57" customFormat="1" ht="15" customHeight="1" x14ac:dyDescent="0.25">
      <c r="A118" s="58" t="s">
        <v>84</v>
      </c>
      <c r="B118" s="73"/>
      <c r="C118" s="110">
        <v>0</v>
      </c>
      <c r="D118" s="54">
        <v>0</v>
      </c>
      <c r="E118" s="60">
        <f>ROUND(C118*D118, 2)</f>
        <v>0</v>
      </c>
      <c r="F118" s="95"/>
      <c r="H118" s="45"/>
    </row>
    <row r="119" spans="1:8" s="57" customFormat="1" ht="15" customHeight="1" x14ac:dyDescent="0.25">
      <c r="A119" s="58" t="s">
        <v>85</v>
      </c>
      <c r="B119" s="73"/>
      <c r="C119" s="110">
        <v>0</v>
      </c>
      <c r="D119" s="54">
        <v>0</v>
      </c>
      <c r="E119" s="60">
        <f t="shared" ref="E119:E122" si="10">ROUND(C119*D119, 2)</f>
        <v>0</v>
      </c>
      <c r="F119" s="95"/>
      <c r="H119" s="45"/>
    </row>
    <row r="120" spans="1:8" s="57" customFormat="1" ht="15" customHeight="1" x14ac:dyDescent="0.25">
      <c r="A120" s="58" t="s">
        <v>86</v>
      </c>
      <c r="B120" s="73"/>
      <c r="C120" s="110">
        <v>0</v>
      </c>
      <c r="D120" s="54">
        <v>0</v>
      </c>
      <c r="E120" s="60">
        <f t="shared" si="10"/>
        <v>0</v>
      </c>
      <c r="F120" s="95"/>
      <c r="H120" s="45"/>
    </row>
    <row r="121" spans="1:8" s="57" customFormat="1" ht="15" customHeight="1" x14ac:dyDescent="0.25">
      <c r="A121" s="58" t="s">
        <v>87</v>
      </c>
      <c r="B121" s="73"/>
      <c r="C121" s="110">
        <v>0</v>
      </c>
      <c r="D121" s="54">
        <v>0</v>
      </c>
      <c r="E121" s="60">
        <f t="shared" si="10"/>
        <v>0</v>
      </c>
      <c r="F121" s="95"/>
      <c r="H121" s="45"/>
    </row>
    <row r="122" spans="1:8" s="57" customFormat="1" ht="15" customHeight="1" x14ac:dyDescent="0.25">
      <c r="A122" s="58" t="s">
        <v>88</v>
      </c>
      <c r="B122" s="73"/>
      <c r="C122" s="110">
        <v>0</v>
      </c>
      <c r="D122" s="54">
        <v>0</v>
      </c>
      <c r="E122" s="60">
        <f t="shared" si="10"/>
        <v>0</v>
      </c>
      <c r="F122" s="95"/>
      <c r="H122" s="45"/>
    </row>
    <row r="123" spans="1:8" s="57" customFormat="1" ht="15" customHeight="1" x14ac:dyDescent="0.25">
      <c r="A123" s="58" t="s">
        <v>89</v>
      </c>
      <c r="B123" s="73"/>
      <c r="C123" s="110">
        <v>0</v>
      </c>
      <c r="D123" s="54">
        <v>0</v>
      </c>
      <c r="E123" s="60">
        <v>0</v>
      </c>
      <c r="F123" s="95"/>
      <c r="H123" s="45"/>
    </row>
    <row r="124" spans="1:8" s="57" customFormat="1" ht="15" customHeight="1" thickBot="1" x14ac:dyDescent="0.3">
      <c r="A124" s="75" t="s">
        <v>90</v>
      </c>
      <c r="B124" s="112"/>
      <c r="C124" s="113">
        <v>0</v>
      </c>
      <c r="D124" s="114">
        <v>0</v>
      </c>
      <c r="E124" s="102">
        <f>ROUND(C124*D124, 2)</f>
        <v>0</v>
      </c>
      <c r="F124" s="95"/>
      <c r="H124" s="45"/>
    </row>
    <row r="125" spans="1:8" s="57" customFormat="1" ht="15" customHeight="1" thickBot="1" x14ac:dyDescent="0.3">
      <c r="A125" s="78" t="s">
        <v>126</v>
      </c>
      <c r="B125" s="79"/>
      <c r="C125" s="80"/>
      <c r="D125" s="115"/>
      <c r="E125" s="82">
        <f>SUM(E115:E124)</f>
        <v>0</v>
      </c>
      <c r="F125" s="95"/>
      <c r="H125" s="45"/>
    </row>
    <row r="126" spans="1:8" x14ac:dyDescent="0.25">
      <c r="A126" s="103"/>
      <c r="B126" s="43"/>
      <c r="C126" s="43"/>
      <c r="D126" s="43"/>
      <c r="E126" s="104"/>
      <c r="F126" s="105"/>
    </row>
    <row r="127" spans="1:8" ht="51.75" customHeight="1" x14ac:dyDescent="0.25">
      <c r="A127" s="320" t="s">
        <v>127</v>
      </c>
      <c r="B127" s="321"/>
      <c r="C127" s="321"/>
      <c r="D127" s="321"/>
      <c r="E127" s="321"/>
      <c r="F127" s="322"/>
    </row>
    <row r="128" spans="1:8" ht="125.1" customHeight="1" thickBot="1" x14ac:dyDescent="0.3">
      <c r="A128" s="335"/>
      <c r="B128" s="336"/>
      <c r="C128" s="336"/>
      <c r="D128" s="336"/>
      <c r="E128" s="336"/>
      <c r="F128" s="337"/>
    </row>
    <row r="129" spans="1:6" ht="24.9" customHeight="1" thickBot="1" x14ac:dyDescent="0.3">
      <c r="A129" s="124"/>
      <c r="B129" s="125"/>
      <c r="C129" s="125"/>
      <c r="D129" s="125"/>
      <c r="E129" s="125"/>
      <c r="F129" s="106"/>
    </row>
    <row r="130" spans="1:6" ht="30" customHeight="1" x14ac:dyDescent="0.25">
      <c r="A130" s="325" t="s">
        <v>128</v>
      </c>
      <c r="B130" s="326"/>
      <c r="C130" s="326"/>
      <c r="D130" s="326"/>
      <c r="E130" s="326"/>
      <c r="F130" s="327"/>
    </row>
    <row r="131" spans="1:6" ht="77.25" customHeight="1" x14ac:dyDescent="0.25">
      <c r="A131" s="328" t="s">
        <v>129</v>
      </c>
      <c r="B131" s="329"/>
      <c r="C131" s="329"/>
      <c r="D131" s="329"/>
      <c r="E131" s="329"/>
      <c r="F131" s="330"/>
    </row>
    <row r="132" spans="1:6" x14ac:dyDescent="0.25">
      <c r="A132" s="274" t="s">
        <v>130</v>
      </c>
      <c r="B132" s="383" t="s">
        <v>131</v>
      </c>
      <c r="C132" s="383"/>
      <c r="D132" s="383"/>
      <c r="E132" s="383"/>
      <c r="F132" s="384"/>
    </row>
    <row r="133" spans="1:6" ht="13.8" thickBot="1" x14ac:dyDescent="0.3">
      <c r="A133" s="274" t="s">
        <v>132</v>
      </c>
      <c r="B133" s="383" t="s">
        <v>133</v>
      </c>
      <c r="C133" s="383"/>
      <c r="D133" s="383"/>
      <c r="E133" s="383"/>
      <c r="F133" s="384"/>
    </row>
    <row r="134" spans="1:6" ht="21.6" customHeight="1" thickBot="1" x14ac:dyDescent="0.3">
      <c r="A134" s="127"/>
      <c r="B134" s="278" t="s">
        <v>134</v>
      </c>
      <c r="C134" s="279" t="s">
        <v>135</v>
      </c>
      <c r="D134" s="90" t="s">
        <v>80</v>
      </c>
      <c r="E134" s="43"/>
      <c r="F134" s="91"/>
    </row>
    <row r="135" spans="1:6" ht="26.25" customHeight="1" thickBot="1" x14ac:dyDescent="0.3">
      <c r="A135" s="128" t="s">
        <v>136</v>
      </c>
      <c r="B135" s="129">
        <v>0</v>
      </c>
      <c r="C135" s="130">
        <v>0</v>
      </c>
      <c r="D135" s="131">
        <f>ROUND(B135*C135, 2)</f>
        <v>0</v>
      </c>
      <c r="E135" s="43"/>
      <c r="F135" s="91"/>
    </row>
    <row r="136" spans="1:6" ht="27.75" customHeight="1" thickBot="1" x14ac:dyDescent="0.3">
      <c r="A136" s="103"/>
      <c r="B136" s="132"/>
      <c r="C136" s="133"/>
      <c r="D136" s="134"/>
      <c r="E136" s="43"/>
      <c r="F136" s="91"/>
    </row>
    <row r="137" spans="1:6" ht="22.5" hidden="1" customHeight="1" thickBot="1" x14ac:dyDescent="0.3">
      <c r="A137" s="288"/>
      <c r="B137" s="289"/>
      <c r="C137" s="289"/>
      <c r="D137" s="290" t="s">
        <v>80</v>
      </c>
      <c r="E137" s="43"/>
      <c r="F137" s="91"/>
    </row>
    <row r="138" spans="1:6" ht="25.5" hidden="1" customHeight="1" thickBot="1" x14ac:dyDescent="0.3">
      <c r="A138" s="359" t="s">
        <v>137</v>
      </c>
      <c r="B138" s="360"/>
      <c r="C138" s="361"/>
      <c r="D138" s="291">
        <f>ROUND(B138*C138, 2)</f>
        <v>0</v>
      </c>
      <c r="E138" s="43"/>
      <c r="F138" s="91"/>
    </row>
    <row r="139" spans="1:6" ht="27" hidden="1" customHeight="1" thickBot="1" x14ac:dyDescent="0.3">
      <c r="A139" s="103"/>
      <c r="B139" s="136"/>
      <c r="C139" s="133"/>
      <c r="D139" s="134"/>
      <c r="E139" s="106"/>
      <c r="F139" s="91"/>
    </row>
    <row r="140" spans="1:6" ht="21" customHeight="1" thickBot="1" x14ac:dyDescent="0.3">
      <c r="A140" s="103"/>
      <c r="B140" s="285" t="s">
        <v>138</v>
      </c>
      <c r="C140" s="286" t="s">
        <v>139</v>
      </c>
      <c r="D140" s="287" t="s">
        <v>80</v>
      </c>
      <c r="E140" s="106"/>
      <c r="F140" s="91"/>
    </row>
    <row r="141" spans="1:6" ht="26.25" customHeight="1" thickBot="1" x14ac:dyDescent="0.3">
      <c r="A141" s="137" t="s">
        <v>140</v>
      </c>
      <c r="B141" s="138">
        <v>0</v>
      </c>
      <c r="C141" s="139">
        <v>0</v>
      </c>
      <c r="D141" s="140">
        <f>ROUND(B141*C141, 2)</f>
        <v>0</v>
      </c>
      <c r="E141" s="106"/>
      <c r="F141" s="91"/>
    </row>
    <row r="142" spans="1:6" ht="26.25" customHeight="1" thickBot="1" x14ac:dyDescent="0.3">
      <c r="A142" s="103"/>
      <c r="B142" s="136"/>
      <c r="C142" s="133"/>
      <c r="D142" s="134"/>
      <c r="E142" s="43"/>
      <c r="F142" s="91"/>
    </row>
    <row r="143" spans="1:6" ht="22.5" customHeight="1" thickBot="1" x14ac:dyDescent="0.3">
      <c r="A143" s="103"/>
      <c r="B143" s="385" t="s">
        <v>141</v>
      </c>
      <c r="C143" s="386"/>
      <c r="D143" s="135" t="s">
        <v>80</v>
      </c>
      <c r="E143" s="43"/>
      <c r="F143" s="91"/>
    </row>
    <row r="144" spans="1:6" ht="25.5" customHeight="1" thickBot="1" x14ac:dyDescent="0.3">
      <c r="A144" s="128" t="s">
        <v>142</v>
      </c>
      <c r="B144" s="373"/>
      <c r="C144" s="373"/>
      <c r="D144" s="141">
        <v>0</v>
      </c>
      <c r="E144" s="43"/>
      <c r="F144" s="91"/>
    </row>
    <row r="145" spans="1:8" ht="13.8" thickBot="1" x14ac:dyDescent="0.3">
      <c r="A145" s="103"/>
      <c r="B145" s="17"/>
      <c r="C145" s="17"/>
      <c r="D145" s="142"/>
      <c r="E145" s="43"/>
      <c r="F145" s="91"/>
    </row>
    <row r="146" spans="1:8" s="57" customFormat="1" ht="15" customHeight="1" thickBot="1" x14ac:dyDescent="0.3">
      <c r="A146" s="78" t="s">
        <v>143</v>
      </c>
      <c r="B146" s="143"/>
      <c r="C146" s="144"/>
      <c r="D146" s="82">
        <f>SUM(D135,D138,D141,D144)</f>
        <v>0</v>
      </c>
      <c r="E146" s="145"/>
      <c r="F146" s="111"/>
      <c r="H146" s="45"/>
    </row>
    <row r="147" spans="1:8" x14ac:dyDescent="0.25">
      <c r="A147" s="103"/>
      <c r="B147" s="146"/>
      <c r="C147" s="43"/>
      <c r="D147" s="104"/>
      <c r="E147" s="43"/>
      <c r="F147" s="91"/>
    </row>
    <row r="148" spans="1:8" ht="89.25" customHeight="1" x14ac:dyDescent="0.25">
      <c r="A148" s="320" t="s">
        <v>144</v>
      </c>
      <c r="B148" s="321"/>
      <c r="C148" s="321"/>
      <c r="D148" s="321"/>
      <c r="E148" s="321"/>
      <c r="F148" s="322"/>
    </row>
    <row r="149" spans="1:8" ht="125.1" customHeight="1" thickBot="1" x14ac:dyDescent="0.3">
      <c r="A149" s="335"/>
      <c r="B149" s="336"/>
      <c r="C149" s="336"/>
      <c r="D149" s="336"/>
      <c r="E149" s="336"/>
      <c r="F149" s="337"/>
    </row>
    <row r="150" spans="1:8" ht="24.9" customHeight="1" thickBot="1" x14ac:dyDescent="0.3">
      <c r="A150" s="43"/>
      <c r="B150" s="43"/>
      <c r="C150" s="84"/>
      <c r="D150" s="43"/>
      <c r="E150" s="106"/>
      <c r="F150" s="43"/>
    </row>
    <row r="151" spans="1:8" ht="30" customHeight="1" x14ac:dyDescent="0.25">
      <c r="A151" s="325" t="s">
        <v>145</v>
      </c>
      <c r="B151" s="326"/>
      <c r="C151" s="326"/>
      <c r="D151" s="326"/>
      <c r="E151" s="326"/>
      <c r="F151" s="327"/>
    </row>
    <row r="152" spans="1:8" ht="95.25" customHeight="1" x14ac:dyDescent="0.25">
      <c r="A152" s="328" t="s">
        <v>129</v>
      </c>
      <c r="B152" s="329"/>
      <c r="C152" s="329"/>
      <c r="D152" s="329"/>
      <c r="E152" s="329"/>
      <c r="F152" s="330"/>
    </row>
    <row r="153" spans="1:8" x14ac:dyDescent="0.25">
      <c r="A153" s="274" t="s">
        <v>130</v>
      </c>
      <c r="B153" s="383" t="s">
        <v>131</v>
      </c>
      <c r="C153" s="383"/>
      <c r="D153" s="383"/>
      <c r="E153" s="383"/>
      <c r="F153" s="384"/>
    </row>
    <row r="154" spans="1:8" ht="14.25" customHeight="1" x14ac:dyDescent="0.25">
      <c r="A154" s="275" t="s">
        <v>132</v>
      </c>
      <c r="B154" s="383" t="s">
        <v>133</v>
      </c>
      <c r="C154" s="383"/>
      <c r="D154" s="383"/>
      <c r="E154" s="383"/>
      <c r="F154" s="384"/>
    </row>
    <row r="155" spans="1:8" ht="13.8" thickBot="1" x14ac:dyDescent="0.3">
      <c r="A155" s="126"/>
      <c r="B155" s="147"/>
      <c r="C155" s="147"/>
      <c r="D155" s="147"/>
      <c r="E155" s="147"/>
      <c r="F155" s="148"/>
    </row>
    <row r="156" spans="1:8" ht="27" customHeight="1" thickBot="1" x14ac:dyDescent="0.3">
      <c r="A156" s="278" t="s">
        <v>146</v>
      </c>
      <c r="B156" s="90" t="s">
        <v>147</v>
      </c>
      <c r="C156" s="147"/>
      <c r="D156" s="147"/>
      <c r="E156" s="147"/>
      <c r="F156" s="148"/>
    </row>
    <row r="157" spans="1:8" s="57" customFormat="1" ht="15" customHeight="1" x14ac:dyDescent="0.25">
      <c r="A157" s="149" t="s">
        <v>148</v>
      </c>
      <c r="B157" s="150">
        <v>0</v>
      </c>
      <c r="C157" s="145"/>
      <c r="D157" s="145"/>
      <c r="E157" s="145"/>
      <c r="F157" s="111"/>
      <c r="H157" s="45"/>
    </row>
    <row r="158" spans="1:8" s="57" customFormat="1" ht="15" customHeight="1" x14ac:dyDescent="0.25">
      <c r="A158" s="97" t="s">
        <v>149</v>
      </c>
      <c r="B158" s="151">
        <v>0</v>
      </c>
      <c r="C158" s="145"/>
      <c r="D158" s="145"/>
      <c r="E158" s="145"/>
      <c r="F158" s="152"/>
      <c r="H158" s="45"/>
    </row>
    <row r="159" spans="1:8" s="295" customFormat="1" ht="15" hidden="1" customHeight="1" x14ac:dyDescent="0.25">
      <c r="A159" s="292" t="s">
        <v>150</v>
      </c>
      <c r="B159" s="293">
        <v>0</v>
      </c>
      <c r="C159" s="294"/>
      <c r="E159" s="294"/>
      <c r="F159" s="296"/>
      <c r="H159" s="297"/>
    </row>
    <row r="160" spans="1:8" s="57" customFormat="1" ht="15" customHeight="1" x14ac:dyDescent="0.25">
      <c r="A160" s="97" t="s">
        <v>151</v>
      </c>
      <c r="B160" s="151">
        <v>0</v>
      </c>
      <c r="C160" s="153"/>
      <c r="D160" s="145"/>
      <c r="E160" s="153"/>
      <c r="F160" s="95"/>
      <c r="H160" s="45"/>
    </row>
    <row r="161" spans="1:8" s="57" customFormat="1" ht="15" customHeight="1" thickBot="1" x14ac:dyDescent="0.3">
      <c r="A161" s="154" t="s">
        <v>152</v>
      </c>
      <c r="B161" s="155">
        <v>0</v>
      </c>
      <c r="C161" s="153"/>
      <c r="D161" s="145"/>
      <c r="E161" s="153"/>
      <c r="F161" s="95"/>
      <c r="H161" s="45"/>
    </row>
    <row r="162" spans="1:8" s="57" customFormat="1" ht="15" customHeight="1" thickBot="1" x14ac:dyDescent="0.3">
      <c r="A162" s="78" t="s">
        <v>153</v>
      </c>
      <c r="B162" s="82">
        <f>SUM(B157:B161)</f>
        <v>0</v>
      </c>
      <c r="C162" s="153"/>
      <c r="D162" s="145"/>
      <c r="E162" s="153"/>
      <c r="F162" s="95"/>
      <c r="H162" s="45"/>
    </row>
    <row r="163" spans="1:8" x14ac:dyDescent="0.25">
      <c r="A163" s="83"/>
      <c r="B163" s="156"/>
      <c r="C163" s="84"/>
      <c r="D163" s="43"/>
      <c r="E163" s="84"/>
      <c r="F163" s="105"/>
    </row>
    <row r="164" spans="1:8" ht="88.5" customHeight="1" x14ac:dyDescent="0.25">
      <c r="A164" s="320" t="s">
        <v>154</v>
      </c>
      <c r="B164" s="321"/>
      <c r="C164" s="321"/>
      <c r="D164" s="321"/>
      <c r="E164" s="321"/>
      <c r="F164" s="322"/>
    </row>
    <row r="165" spans="1:8" ht="125.1" customHeight="1" thickBot="1" x14ac:dyDescent="0.3">
      <c r="A165" s="335"/>
      <c r="B165" s="336"/>
      <c r="C165" s="336"/>
      <c r="D165" s="336"/>
      <c r="E165" s="336"/>
      <c r="F165" s="337"/>
    </row>
    <row r="166" spans="1:8" ht="24.9" customHeight="1" thickBot="1" x14ac:dyDescent="0.3">
      <c r="A166" s="125"/>
      <c r="B166" s="125"/>
      <c r="C166" s="125"/>
      <c r="D166" s="125"/>
      <c r="E166" s="125"/>
      <c r="F166" s="106"/>
    </row>
    <row r="167" spans="1:8" ht="30" customHeight="1" x14ac:dyDescent="0.25">
      <c r="A167" s="325" t="s">
        <v>155</v>
      </c>
      <c r="B167" s="326"/>
      <c r="C167" s="326"/>
      <c r="D167" s="326"/>
      <c r="E167" s="326"/>
      <c r="F167" s="327"/>
    </row>
    <row r="168" spans="1:8" ht="90.75" customHeight="1" thickBot="1" x14ac:dyDescent="0.3">
      <c r="A168" s="341" t="s">
        <v>156</v>
      </c>
      <c r="B168" s="342"/>
      <c r="C168" s="342"/>
      <c r="D168" s="342"/>
      <c r="E168" s="342"/>
      <c r="F168" s="343"/>
    </row>
    <row r="169" spans="1:8" ht="27" customHeight="1" thickBot="1" x14ac:dyDescent="0.3">
      <c r="A169" s="122"/>
      <c r="B169" s="374" t="s">
        <v>157</v>
      </c>
      <c r="C169" s="390"/>
      <c r="D169" s="375"/>
      <c r="E169" s="90" t="s">
        <v>80</v>
      </c>
      <c r="F169" s="105"/>
    </row>
    <row r="170" spans="1:8" s="57" customFormat="1" ht="15" customHeight="1" x14ac:dyDescent="0.25">
      <c r="A170" s="157" t="s">
        <v>81</v>
      </c>
      <c r="B170" s="380"/>
      <c r="C170" s="380"/>
      <c r="D170" s="380"/>
      <c r="E170" s="150">
        <v>0</v>
      </c>
      <c r="F170" s="95"/>
      <c r="H170" s="45"/>
    </row>
    <row r="171" spans="1:8" s="57" customFormat="1" ht="15" customHeight="1" x14ac:dyDescent="0.25">
      <c r="A171" s="158" t="s">
        <v>82</v>
      </c>
      <c r="B171" s="381"/>
      <c r="C171" s="381"/>
      <c r="D171" s="381"/>
      <c r="E171" s="151">
        <v>0</v>
      </c>
      <c r="F171" s="95"/>
      <c r="H171" s="45"/>
    </row>
    <row r="172" spans="1:8" s="57" customFormat="1" ht="15" customHeight="1" x14ac:dyDescent="0.25">
      <c r="A172" s="158" t="s">
        <v>83</v>
      </c>
      <c r="B172" s="381"/>
      <c r="C172" s="381"/>
      <c r="D172" s="381"/>
      <c r="E172" s="151">
        <v>0</v>
      </c>
      <c r="F172" s="95"/>
      <c r="H172" s="45"/>
    </row>
    <row r="173" spans="1:8" s="57" customFormat="1" ht="15" customHeight="1" x14ac:dyDescent="0.25">
      <c r="A173" s="158" t="s">
        <v>84</v>
      </c>
      <c r="B173" s="381"/>
      <c r="C173" s="381"/>
      <c r="D173" s="381"/>
      <c r="E173" s="151">
        <v>0</v>
      </c>
      <c r="F173" s="95"/>
      <c r="H173" s="45"/>
    </row>
    <row r="174" spans="1:8" s="57" customFormat="1" ht="15" customHeight="1" thickBot="1" x14ac:dyDescent="0.3">
      <c r="A174" s="158" t="s">
        <v>85</v>
      </c>
      <c r="B174" s="382"/>
      <c r="C174" s="382"/>
      <c r="D174" s="382"/>
      <c r="E174" s="155">
        <v>0</v>
      </c>
      <c r="F174" s="95"/>
      <c r="H174" s="45"/>
    </row>
    <row r="175" spans="1:8" ht="13.8" thickBot="1" x14ac:dyDescent="0.3">
      <c r="A175" s="103"/>
      <c r="B175" s="159"/>
      <c r="C175" s="159"/>
      <c r="D175" s="159"/>
      <c r="E175" s="142"/>
      <c r="F175" s="105"/>
    </row>
    <row r="176" spans="1:8" ht="25.5" customHeight="1" thickBot="1" x14ac:dyDescent="0.3">
      <c r="A176" s="127"/>
      <c r="B176" s="366" t="s">
        <v>158</v>
      </c>
      <c r="C176" s="367"/>
      <c r="D176" s="368"/>
      <c r="E176" s="98" t="s">
        <v>80</v>
      </c>
      <c r="F176" s="105"/>
    </row>
    <row r="177" spans="1:8" s="57" customFormat="1" ht="15" customHeight="1" x14ac:dyDescent="0.25">
      <c r="A177" s="158" t="s">
        <v>159</v>
      </c>
      <c r="B177" s="160"/>
      <c r="C177" s="161"/>
      <c r="D177" s="162"/>
      <c r="E177" s="163">
        <f>'Part 3'!C28</f>
        <v>0</v>
      </c>
      <c r="F177" s="95"/>
      <c r="H177" s="45"/>
    </row>
    <row r="178" spans="1:8" s="57" customFormat="1" ht="15" customHeight="1" x14ac:dyDescent="0.25">
      <c r="A178" s="158" t="s">
        <v>160</v>
      </c>
      <c r="B178" s="164"/>
      <c r="C178" s="165"/>
      <c r="D178" s="166"/>
      <c r="E178" s="25">
        <f>'Part 5'!C28</f>
        <v>0</v>
      </c>
      <c r="F178" s="95"/>
      <c r="H178" s="45"/>
    </row>
    <row r="179" spans="1:8" s="57" customFormat="1" ht="15" customHeight="1" thickBot="1" x14ac:dyDescent="0.3">
      <c r="A179" s="158" t="s">
        <v>161</v>
      </c>
      <c r="B179" s="167"/>
      <c r="C179" s="168"/>
      <c r="D179" s="169"/>
      <c r="E179" s="170">
        <f>'Part 7'!C28</f>
        <v>0</v>
      </c>
      <c r="F179" s="95"/>
      <c r="H179" s="45"/>
    </row>
    <row r="180" spans="1:8" s="57" customFormat="1" ht="15" customHeight="1" thickBot="1" x14ac:dyDescent="0.3">
      <c r="A180" s="78" t="s">
        <v>162</v>
      </c>
      <c r="B180" s="79"/>
      <c r="C180" s="79"/>
      <c r="D180" s="171"/>
      <c r="E180" s="116">
        <f>SUM(E170:E174,E177:E179)</f>
        <v>0</v>
      </c>
      <c r="F180" s="95"/>
      <c r="H180" s="45"/>
    </row>
    <row r="181" spans="1:8" x14ac:dyDescent="0.25">
      <c r="A181" s="103"/>
      <c r="B181" s="43"/>
      <c r="C181" s="43"/>
      <c r="D181" s="117"/>
      <c r="E181" s="43"/>
      <c r="F181" s="105"/>
    </row>
    <row r="182" spans="1:8" ht="52.5" customHeight="1" x14ac:dyDescent="0.25">
      <c r="A182" s="320" t="s">
        <v>163</v>
      </c>
      <c r="B182" s="321"/>
      <c r="C182" s="321"/>
      <c r="D182" s="321"/>
      <c r="E182" s="321"/>
      <c r="F182" s="322"/>
    </row>
    <row r="183" spans="1:8" ht="125.1" customHeight="1" thickBot="1" x14ac:dyDescent="0.3">
      <c r="A183" s="335"/>
      <c r="B183" s="336"/>
      <c r="C183" s="336"/>
      <c r="D183" s="336"/>
      <c r="E183" s="336"/>
      <c r="F183" s="337"/>
    </row>
    <row r="184" spans="1:8" ht="24.9" customHeight="1" thickBot="1" x14ac:dyDescent="0.3">
      <c r="A184" s="124"/>
      <c r="B184" s="125"/>
      <c r="C184" s="125"/>
      <c r="D184" s="125"/>
      <c r="E184" s="125"/>
      <c r="F184" s="106"/>
    </row>
    <row r="185" spans="1:8" ht="30" customHeight="1" x14ac:dyDescent="0.25">
      <c r="A185" s="325" t="s">
        <v>164</v>
      </c>
      <c r="B185" s="326"/>
      <c r="C185" s="326"/>
      <c r="D185" s="326"/>
      <c r="E185" s="326"/>
      <c r="F185" s="327"/>
    </row>
    <row r="186" spans="1:8" ht="40.5" customHeight="1" thickBot="1" x14ac:dyDescent="0.3">
      <c r="A186" s="341" t="s">
        <v>165</v>
      </c>
      <c r="B186" s="369"/>
      <c r="C186" s="369"/>
      <c r="D186" s="369"/>
      <c r="E186" s="369"/>
      <c r="F186" s="370"/>
    </row>
    <row r="187" spans="1:8" ht="25.2" customHeight="1" thickBot="1" x14ac:dyDescent="0.3">
      <c r="A187" s="127"/>
      <c r="B187" s="374" t="s">
        <v>166</v>
      </c>
      <c r="C187" s="375"/>
      <c r="D187" s="90" t="s">
        <v>80</v>
      </c>
      <c r="E187" s="43"/>
      <c r="F187" s="91"/>
    </row>
    <row r="188" spans="1:8" s="57" customFormat="1" ht="15" customHeight="1" x14ac:dyDescent="0.25">
      <c r="A188" s="172" t="s">
        <v>81</v>
      </c>
      <c r="B188" s="376"/>
      <c r="C188" s="377"/>
      <c r="D188" s="150">
        <v>0</v>
      </c>
      <c r="E188" s="145"/>
      <c r="F188" s="111"/>
      <c r="H188" s="45"/>
    </row>
    <row r="189" spans="1:8" s="57" customFormat="1" ht="15" customHeight="1" x14ac:dyDescent="0.25">
      <c r="A189" s="97" t="s">
        <v>82</v>
      </c>
      <c r="B189" s="349"/>
      <c r="C189" s="350"/>
      <c r="D189" s="151">
        <v>0</v>
      </c>
      <c r="E189" s="145"/>
      <c r="F189" s="111"/>
      <c r="H189" s="45"/>
    </row>
    <row r="190" spans="1:8" s="57" customFormat="1" ht="15" customHeight="1" x14ac:dyDescent="0.25">
      <c r="A190" s="97" t="s">
        <v>83</v>
      </c>
      <c r="B190" s="349"/>
      <c r="C190" s="350"/>
      <c r="D190" s="151">
        <v>0</v>
      </c>
      <c r="E190" s="145"/>
      <c r="F190" s="111"/>
      <c r="H190" s="45"/>
    </row>
    <row r="191" spans="1:8" s="57" customFormat="1" ht="15" customHeight="1" x14ac:dyDescent="0.25">
      <c r="A191" s="97" t="s">
        <v>84</v>
      </c>
      <c r="B191" s="349"/>
      <c r="C191" s="350"/>
      <c r="D191" s="151">
        <v>0</v>
      </c>
      <c r="E191" s="145"/>
      <c r="F191" s="111"/>
      <c r="H191" s="45"/>
    </row>
    <row r="192" spans="1:8" s="57" customFormat="1" ht="15" customHeight="1" thickBot="1" x14ac:dyDescent="0.3">
      <c r="A192" s="154" t="s">
        <v>85</v>
      </c>
      <c r="B192" s="349"/>
      <c r="C192" s="350"/>
      <c r="D192" s="155">
        <v>0</v>
      </c>
      <c r="E192" s="145"/>
      <c r="F192" s="111"/>
      <c r="H192" s="45"/>
    </row>
    <row r="193" spans="1:8" s="57" customFormat="1" ht="15" customHeight="1" thickBot="1" x14ac:dyDescent="0.3">
      <c r="A193" s="78" t="s">
        <v>167</v>
      </c>
      <c r="B193" s="79"/>
      <c r="C193" s="79"/>
      <c r="D193" s="116">
        <f>SUM(D188:D192)</f>
        <v>0</v>
      </c>
      <c r="E193" s="145"/>
      <c r="F193" s="111"/>
      <c r="H193" s="45"/>
    </row>
    <row r="194" spans="1:8" x14ac:dyDescent="0.25">
      <c r="A194" s="83"/>
      <c r="B194" s="173"/>
      <c r="C194" s="43"/>
      <c r="D194" s="43"/>
      <c r="E194" s="43"/>
      <c r="F194" s="105"/>
    </row>
    <row r="195" spans="1:8" ht="66" customHeight="1" x14ac:dyDescent="0.25">
      <c r="A195" s="387" t="s">
        <v>168</v>
      </c>
      <c r="B195" s="388"/>
      <c r="C195" s="388"/>
      <c r="D195" s="388"/>
      <c r="E195" s="388"/>
      <c r="F195" s="389"/>
    </row>
    <row r="196" spans="1:8" ht="125.1" customHeight="1" thickBot="1" x14ac:dyDescent="0.3">
      <c r="A196" s="335"/>
      <c r="B196" s="336"/>
      <c r="C196" s="336"/>
      <c r="D196" s="336"/>
      <c r="E196" s="336"/>
      <c r="F196" s="337"/>
    </row>
    <row r="197" spans="1:8" ht="24.9" customHeight="1" thickBot="1" x14ac:dyDescent="0.3">
      <c r="A197" s="43"/>
      <c r="B197" s="43"/>
      <c r="C197" s="43"/>
      <c r="D197" s="43"/>
      <c r="E197" s="43"/>
      <c r="F197" s="106"/>
    </row>
    <row r="198" spans="1:8" ht="30" customHeight="1" x14ac:dyDescent="0.25">
      <c r="A198" s="325" t="s">
        <v>169</v>
      </c>
      <c r="B198" s="326"/>
      <c r="C198" s="326"/>
      <c r="D198" s="326"/>
      <c r="E198" s="326"/>
      <c r="F198" s="327"/>
    </row>
    <row r="199" spans="1:8" ht="46.5" customHeight="1" thickBot="1" x14ac:dyDescent="0.3">
      <c r="A199" s="338" t="s">
        <v>170</v>
      </c>
      <c r="B199" s="339"/>
      <c r="C199" s="339"/>
      <c r="D199" s="339"/>
      <c r="E199" s="339"/>
      <c r="F199" s="340"/>
    </row>
    <row r="200" spans="1:8" ht="25.2" customHeight="1" thickBot="1" x14ac:dyDescent="0.3">
      <c r="A200" s="127"/>
      <c r="B200" s="374" t="s">
        <v>171</v>
      </c>
      <c r="C200" s="375"/>
      <c r="D200" s="90" t="s">
        <v>80</v>
      </c>
      <c r="E200" s="174"/>
      <c r="F200" s="105"/>
    </row>
    <row r="201" spans="1:8" s="57" customFormat="1" ht="15" customHeight="1" x14ac:dyDescent="0.25">
      <c r="A201" s="175" t="s">
        <v>81</v>
      </c>
      <c r="B201" s="376"/>
      <c r="C201" s="377"/>
      <c r="D201" s="150">
        <v>0</v>
      </c>
      <c r="E201" s="176"/>
      <c r="F201" s="95"/>
      <c r="H201" s="45"/>
    </row>
    <row r="202" spans="1:8" s="57" customFormat="1" ht="15" customHeight="1" x14ac:dyDescent="0.25">
      <c r="A202" s="177" t="s">
        <v>82</v>
      </c>
      <c r="B202" s="349"/>
      <c r="C202" s="350"/>
      <c r="D202" s="151">
        <v>0</v>
      </c>
      <c r="E202" s="176"/>
      <c r="F202" s="95"/>
      <c r="H202" s="45"/>
    </row>
    <row r="203" spans="1:8" s="57" customFormat="1" ht="15" customHeight="1" thickBot="1" x14ac:dyDescent="0.3">
      <c r="A203" s="149" t="s">
        <v>83</v>
      </c>
      <c r="B203" s="351"/>
      <c r="C203" s="352"/>
      <c r="D203" s="155">
        <v>0</v>
      </c>
      <c r="E203" s="176"/>
      <c r="F203" s="95"/>
      <c r="H203" s="45"/>
    </row>
    <row r="204" spans="1:8" s="57" customFormat="1" ht="15" customHeight="1" thickBot="1" x14ac:dyDescent="0.3">
      <c r="A204" s="78" t="s">
        <v>172</v>
      </c>
      <c r="B204" s="79"/>
      <c r="C204" s="79"/>
      <c r="D204" s="82">
        <f>SUM(D201:D203)</f>
        <v>0</v>
      </c>
      <c r="E204" s="178"/>
      <c r="F204" s="95"/>
      <c r="H204" s="45"/>
    </row>
    <row r="205" spans="1:8" x14ac:dyDescent="0.25">
      <c r="A205" s="83"/>
      <c r="B205" s="173"/>
      <c r="C205" s="43"/>
      <c r="D205" s="43"/>
      <c r="E205" s="43"/>
      <c r="F205" s="105"/>
    </row>
    <row r="206" spans="1:8" ht="36.75" customHeight="1" x14ac:dyDescent="0.25">
      <c r="A206" s="320" t="s">
        <v>173</v>
      </c>
      <c r="B206" s="321"/>
      <c r="C206" s="321"/>
      <c r="D206" s="321"/>
      <c r="E206" s="321"/>
      <c r="F206" s="322"/>
    </row>
    <row r="207" spans="1:8" ht="125.1" customHeight="1" thickBot="1" x14ac:dyDescent="0.3">
      <c r="A207" s="335"/>
      <c r="B207" s="336"/>
      <c r="C207" s="336"/>
      <c r="D207" s="336"/>
      <c r="E207" s="336"/>
      <c r="F207" s="337"/>
    </row>
    <row r="208" spans="1:8" ht="24.9" customHeight="1" thickBot="1" x14ac:dyDescent="0.3">
      <c r="A208" s="43"/>
      <c r="B208" s="43"/>
      <c r="C208" s="43"/>
      <c r="D208" s="43"/>
      <c r="E208" s="43"/>
      <c r="F208" s="106"/>
    </row>
    <row r="209" spans="1:8" ht="30" customHeight="1" x14ac:dyDescent="0.25">
      <c r="A209" s="325" t="s">
        <v>174</v>
      </c>
      <c r="B209" s="326"/>
      <c r="C209" s="326"/>
      <c r="D209" s="326"/>
      <c r="E209" s="326"/>
      <c r="F209" s="327"/>
    </row>
    <row r="210" spans="1:8" ht="64.5" customHeight="1" x14ac:dyDescent="0.25">
      <c r="A210" s="396" t="s">
        <v>175</v>
      </c>
      <c r="B210" s="397"/>
      <c r="C210" s="397"/>
      <c r="D210" s="397"/>
      <c r="E210" s="397"/>
      <c r="F210" s="398"/>
    </row>
    <row r="211" spans="1:8" ht="26.25" customHeight="1" thickBot="1" x14ac:dyDescent="0.3">
      <c r="A211" s="317" t="s">
        <v>176</v>
      </c>
      <c r="B211" s="318"/>
      <c r="C211" s="318"/>
      <c r="D211" s="318"/>
      <c r="E211" s="318"/>
      <c r="F211" s="319"/>
    </row>
    <row r="212" spans="1:8" ht="28.95" customHeight="1" thickBot="1" x14ac:dyDescent="0.3">
      <c r="A212" s="179"/>
      <c r="B212" s="399" t="s">
        <v>177</v>
      </c>
      <c r="C212" s="400"/>
      <c r="D212" s="51" t="s">
        <v>80</v>
      </c>
      <c r="E212" s="180"/>
      <c r="F212" s="105"/>
    </row>
    <row r="213" spans="1:8" s="57" customFormat="1" ht="15" customHeight="1" x14ac:dyDescent="0.25">
      <c r="A213" s="181" t="s">
        <v>81</v>
      </c>
      <c r="B213" s="403"/>
      <c r="C213" s="404"/>
      <c r="D213" s="182">
        <v>0</v>
      </c>
      <c r="E213" s="183"/>
      <c r="F213" s="95"/>
      <c r="H213" s="45"/>
    </row>
    <row r="214" spans="1:8" s="57" customFormat="1" ht="15" customHeight="1" x14ac:dyDescent="0.25">
      <c r="A214" s="184" t="s">
        <v>82</v>
      </c>
      <c r="B214" s="353"/>
      <c r="C214" s="354"/>
      <c r="D214" s="185">
        <v>0</v>
      </c>
      <c r="E214" s="183"/>
      <c r="F214" s="95"/>
      <c r="H214" s="45"/>
    </row>
    <row r="215" spans="1:8" s="57" customFormat="1" ht="15" customHeight="1" x14ac:dyDescent="0.25">
      <c r="A215" s="184" t="s">
        <v>83</v>
      </c>
      <c r="B215" s="353"/>
      <c r="C215" s="354"/>
      <c r="D215" s="185">
        <v>0</v>
      </c>
      <c r="E215" s="183"/>
      <c r="F215" s="95"/>
      <c r="H215" s="45"/>
    </row>
    <row r="216" spans="1:8" s="57" customFormat="1" ht="15" customHeight="1" x14ac:dyDescent="0.25">
      <c r="A216" s="184" t="s">
        <v>84</v>
      </c>
      <c r="B216" s="353"/>
      <c r="C216" s="354"/>
      <c r="D216" s="185">
        <v>0</v>
      </c>
      <c r="E216" s="183"/>
      <c r="F216" s="95"/>
      <c r="H216" s="45"/>
    </row>
    <row r="217" spans="1:8" s="57" customFormat="1" ht="15" customHeight="1" thickBot="1" x14ac:dyDescent="0.3">
      <c r="A217" s="184" t="s">
        <v>85</v>
      </c>
      <c r="B217" s="344"/>
      <c r="C217" s="345"/>
      <c r="D217" s="186">
        <v>0</v>
      </c>
      <c r="E217" s="183"/>
      <c r="F217" s="95"/>
      <c r="H217" s="45"/>
    </row>
    <row r="218" spans="1:8" s="57" customFormat="1" ht="15" customHeight="1" thickBot="1" x14ac:dyDescent="0.3">
      <c r="A218" s="187" t="s">
        <v>178</v>
      </c>
      <c r="B218" s="188"/>
      <c r="C218" s="188"/>
      <c r="D218" s="189">
        <f>SUM(D213:D217)</f>
        <v>0</v>
      </c>
      <c r="E218" s="183"/>
      <c r="F218" s="95"/>
      <c r="H218" s="45"/>
    </row>
    <row r="219" spans="1:8" x14ac:dyDescent="0.25">
      <c r="A219" s="190"/>
      <c r="B219" s="191"/>
      <c r="C219" s="191"/>
      <c r="D219" s="192"/>
      <c r="E219" s="191"/>
      <c r="F219" s="105"/>
    </row>
    <row r="220" spans="1:8" ht="37.5" customHeight="1" x14ac:dyDescent="0.25">
      <c r="A220" s="320" t="s">
        <v>179</v>
      </c>
      <c r="B220" s="321"/>
      <c r="C220" s="321"/>
      <c r="D220" s="321"/>
      <c r="E220" s="321"/>
      <c r="F220" s="322"/>
    </row>
    <row r="221" spans="1:8" ht="125.1" customHeight="1" thickBot="1" x14ac:dyDescent="0.3">
      <c r="A221" s="335"/>
      <c r="B221" s="336"/>
      <c r="C221" s="336"/>
      <c r="D221" s="336"/>
      <c r="E221" s="336"/>
      <c r="F221" s="337"/>
    </row>
    <row r="222" spans="1:8" ht="24.9" customHeight="1" thickBot="1" x14ac:dyDescent="0.3">
      <c r="A222" s="43"/>
      <c r="B222" s="43"/>
      <c r="C222" s="43"/>
      <c r="D222" s="43"/>
      <c r="E222" s="43"/>
      <c r="F222" s="106"/>
    </row>
    <row r="223" spans="1:8" ht="30" customHeight="1" x14ac:dyDescent="0.25">
      <c r="A223" s="325" t="s">
        <v>180</v>
      </c>
      <c r="B223" s="326"/>
      <c r="C223" s="326"/>
      <c r="D223" s="326"/>
      <c r="E223" s="326"/>
      <c r="F223" s="327"/>
    </row>
    <row r="224" spans="1:8" ht="58.5" customHeight="1" thickBot="1" x14ac:dyDescent="0.3">
      <c r="A224" s="338" t="s">
        <v>181</v>
      </c>
      <c r="B224" s="339"/>
      <c r="C224" s="339"/>
      <c r="D224" s="339"/>
      <c r="E224" s="339"/>
      <c r="F224" s="340"/>
    </row>
    <row r="225" spans="1:8" ht="28.95" customHeight="1" thickBot="1" x14ac:dyDescent="0.3">
      <c r="A225" s="50"/>
      <c r="B225" s="374" t="s">
        <v>182</v>
      </c>
      <c r="C225" s="375"/>
      <c r="D225" s="51" t="s">
        <v>80</v>
      </c>
      <c r="E225" s="43"/>
      <c r="F225" s="91"/>
    </row>
    <row r="226" spans="1:8" s="57" customFormat="1" ht="15" customHeight="1" x14ac:dyDescent="0.25">
      <c r="A226" s="181" t="s">
        <v>81</v>
      </c>
      <c r="B226" s="376"/>
      <c r="C226" s="377"/>
      <c r="D226" s="150">
        <v>0</v>
      </c>
      <c r="E226" s="145"/>
      <c r="F226" s="111"/>
      <c r="H226" s="45"/>
    </row>
    <row r="227" spans="1:8" s="57" customFormat="1" ht="15" customHeight="1" x14ac:dyDescent="0.25">
      <c r="A227" s="184" t="s">
        <v>82</v>
      </c>
      <c r="B227" s="349"/>
      <c r="C227" s="350"/>
      <c r="D227" s="151">
        <v>0</v>
      </c>
      <c r="E227" s="145"/>
      <c r="F227" s="111"/>
      <c r="H227" s="45"/>
    </row>
    <row r="228" spans="1:8" s="57" customFormat="1" ht="15" customHeight="1" x14ac:dyDescent="0.25">
      <c r="A228" s="184" t="s">
        <v>83</v>
      </c>
      <c r="B228" s="349"/>
      <c r="C228" s="350"/>
      <c r="D228" s="151">
        <v>0</v>
      </c>
      <c r="E228" s="145"/>
      <c r="F228" s="111"/>
      <c r="H228" s="45"/>
    </row>
    <row r="229" spans="1:8" s="57" customFormat="1" ht="15" customHeight="1" x14ac:dyDescent="0.25">
      <c r="A229" s="184" t="s">
        <v>84</v>
      </c>
      <c r="B229" s="349"/>
      <c r="C229" s="350"/>
      <c r="D229" s="151">
        <v>0</v>
      </c>
      <c r="E229" s="145"/>
      <c r="F229" s="111"/>
      <c r="H229" s="45"/>
    </row>
    <row r="230" spans="1:8" s="57" customFormat="1" ht="15" customHeight="1" thickBot="1" x14ac:dyDescent="0.3">
      <c r="A230" s="184" t="s">
        <v>85</v>
      </c>
      <c r="B230" s="351"/>
      <c r="C230" s="352"/>
      <c r="D230" s="155">
        <v>0</v>
      </c>
      <c r="E230" s="145"/>
      <c r="F230" s="111"/>
      <c r="H230" s="45"/>
    </row>
    <row r="231" spans="1:8" s="57" customFormat="1" ht="15" customHeight="1" thickBot="1" x14ac:dyDescent="0.3">
      <c r="A231" s="78" t="s">
        <v>183</v>
      </c>
      <c r="B231" s="193"/>
      <c r="C231" s="194"/>
      <c r="D231" s="82">
        <f>SUM(D226:D230)</f>
        <v>0</v>
      </c>
      <c r="E231" s="145"/>
      <c r="F231" s="111"/>
      <c r="H231" s="45"/>
    </row>
    <row r="232" spans="1:8" x14ac:dyDescent="0.25">
      <c r="A232" s="83"/>
      <c r="B232" s="173"/>
      <c r="C232" s="43"/>
      <c r="D232" s="43"/>
      <c r="E232" s="43"/>
      <c r="F232" s="105"/>
    </row>
    <row r="233" spans="1:8" ht="74.25" customHeight="1" x14ac:dyDescent="0.25">
      <c r="A233" s="320" t="s">
        <v>184</v>
      </c>
      <c r="B233" s="321"/>
      <c r="C233" s="321"/>
      <c r="D233" s="321"/>
      <c r="E233" s="321"/>
      <c r="F233" s="322"/>
    </row>
    <row r="234" spans="1:8" ht="125.1" customHeight="1" thickBot="1" x14ac:dyDescent="0.3">
      <c r="A234" s="335"/>
      <c r="B234" s="336"/>
      <c r="C234" s="336"/>
      <c r="D234" s="336"/>
      <c r="E234" s="336"/>
      <c r="F234" s="337"/>
    </row>
    <row r="235" spans="1:8" ht="24.9" customHeight="1" thickBot="1" x14ac:dyDescent="0.3">
      <c r="A235" s="43"/>
      <c r="B235" s="43"/>
      <c r="C235" s="43"/>
      <c r="D235" s="43"/>
      <c r="E235" s="43"/>
      <c r="F235" s="43"/>
    </row>
    <row r="236" spans="1:8" ht="24.9" customHeight="1" x14ac:dyDescent="0.25">
      <c r="A236" s="325" t="s">
        <v>185</v>
      </c>
      <c r="B236" s="326"/>
      <c r="C236" s="326"/>
      <c r="D236" s="326"/>
      <c r="E236" s="326"/>
      <c r="F236" s="327"/>
    </row>
    <row r="237" spans="1:8" ht="50.4" customHeight="1" thickBot="1" x14ac:dyDescent="0.3">
      <c r="A237" s="341" t="s">
        <v>186</v>
      </c>
      <c r="B237" s="342"/>
      <c r="C237" s="342"/>
      <c r="D237" s="342"/>
      <c r="E237" s="342"/>
      <c r="F237" s="343"/>
    </row>
    <row r="238" spans="1:8" ht="24.9" customHeight="1" thickBot="1" x14ac:dyDescent="0.3">
      <c r="A238" s="195"/>
      <c r="B238" s="399" t="s">
        <v>187</v>
      </c>
      <c r="C238" s="400"/>
      <c r="D238" s="51" t="s">
        <v>80</v>
      </c>
      <c r="E238" s="43"/>
      <c r="F238" s="91"/>
    </row>
    <row r="239" spans="1:8" ht="15" customHeight="1" x14ac:dyDescent="0.25">
      <c r="A239" s="181" t="s">
        <v>81</v>
      </c>
      <c r="B239" s="401" t="s">
        <v>188</v>
      </c>
      <c r="C239" s="402"/>
      <c r="D239" s="182">
        <v>0</v>
      </c>
      <c r="E239" s="43"/>
      <c r="F239" s="91"/>
    </row>
    <row r="240" spans="1:8" ht="15" customHeight="1" thickBot="1" x14ac:dyDescent="0.3">
      <c r="A240" s="184" t="s">
        <v>82</v>
      </c>
      <c r="B240" s="391" t="s">
        <v>189</v>
      </c>
      <c r="C240" s="392"/>
      <c r="D240" s="185">
        <v>0</v>
      </c>
      <c r="E240" s="43"/>
      <c r="F240" s="91"/>
    </row>
    <row r="241" spans="1:6" ht="15" customHeight="1" thickBot="1" x14ac:dyDescent="0.3">
      <c r="A241" s="187" t="s">
        <v>190</v>
      </c>
      <c r="B241" s="188"/>
      <c r="C241" s="188"/>
      <c r="D241" s="189">
        <f>SUM(D239:D240)</f>
        <v>0</v>
      </c>
      <c r="E241" s="43"/>
      <c r="F241" s="91"/>
    </row>
    <row r="242" spans="1:6" ht="24.9" customHeight="1" x14ac:dyDescent="0.25">
      <c r="A242" s="196"/>
      <c r="B242" s="183"/>
      <c r="C242" s="183"/>
      <c r="D242" s="197"/>
      <c r="E242" s="43"/>
      <c r="F242" s="91"/>
    </row>
    <row r="243" spans="1:6" ht="45" customHeight="1" x14ac:dyDescent="0.25">
      <c r="A243" s="320" t="s">
        <v>191</v>
      </c>
      <c r="B243" s="321"/>
      <c r="C243" s="321"/>
      <c r="D243" s="321"/>
      <c r="E243" s="321"/>
      <c r="F243" s="322"/>
    </row>
    <row r="244" spans="1:6" ht="124.95" customHeight="1" thickBot="1" x14ac:dyDescent="0.3">
      <c r="A244" s="335"/>
      <c r="B244" s="336"/>
      <c r="C244" s="336"/>
      <c r="D244" s="336"/>
      <c r="E244" s="336"/>
      <c r="F244" s="337"/>
    </row>
    <row r="245" spans="1:6" ht="24.9" customHeight="1" thickBot="1" x14ac:dyDescent="0.3">
      <c r="A245" s="198"/>
      <c r="B245" s="183"/>
      <c r="C245" s="183"/>
      <c r="D245" s="197"/>
      <c r="E245" s="43"/>
      <c r="F245" s="43"/>
    </row>
    <row r="246" spans="1:6" ht="24.9" customHeight="1" x14ac:dyDescent="0.25">
      <c r="A246" s="325" t="s">
        <v>192</v>
      </c>
      <c r="B246" s="326"/>
      <c r="C246" s="326"/>
      <c r="D246" s="326"/>
      <c r="E246" s="326"/>
      <c r="F246" s="327"/>
    </row>
    <row r="247" spans="1:6" ht="49.95" customHeight="1" thickBot="1" x14ac:dyDescent="0.3">
      <c r="A247" s="341" t="s">
        <v>186</v>
      </c>
      <c r="B247" s="342"/>
      <c r="C247" s="342"/>
      <c r="D247" s="342"/>
      <c r="E247" s="342"/>
      <c r="F247" s="343"/>
    </row>
    <row r="248" spans="1:6" ht="24.9" customHeight="1" thickBot="1" x14ac:dyDescent="0.3">
      <c r="A248" s="195"/>
      <c r="B248" s="393" t="s">
        <v>187</v>
      </c>
      <c r="C248" s="394"/>
      <c r="D248" s="199" t="s">
        <v>80</v>
      </c>
      <c r="E248" s="43"/>
      <c r="F248" s="91"/>
    </row>
    <row r="249" spans="1:6" ht="15" customHeight="1" x14ac:dyDescent="0.25">
      <c r="A249" s="181" t="s">
        <v>81</v>
      </c>
      <c r="B249" s="395" t="s">
        <v>193</v>
      </c>
      <c r="C249" s="395"/>
      <c r="D249" s="200">
        <v>0</v>
      </c>
      <c r="E249" s="43"/>
      <c r="F249" s="91"/>
    </row>
    <row r="250" spans="1:6" ht="15" customHeight="1" x14ac:dyDescent="0.25">
      <c r="A250" s="184" t="s">
        <v>82</v>
      </c>
      <c r="B250" s="356" t="s">
        <v>194</v>
      </c>
      <c r="C250" s="356"/>
      <c r="D250" s="185">
        <v>0</v>
      </c>
      <c r="E250" s="43"/>
      <c r="F250" s="91"/>
    </row>
    <row r="251" spans="1:6" ht="15" customHeight="1" x14ac:dyDescent="0.25">
      <c r="A251" s="184" t="s">
        <v>83</v>
      </c>
      <c r="B251" s="356" t="s">
        <v>195</v>
      </c>
      <c r="C251" s="356"/>
      <c r="D251" s="185">
        <v>0</v>
      </c>
      <c r="E251" s="43"/>
      <c r="F251" s="91"/>
    </row>
    <row r="252" spans="1:6" ht="15" customHeight="1" thickBot="1" x14ac:dyDescent="0.3">
      <c r="A252" s="201" t="s">
        <v>84</v>
      </c>
      <c r="B252" s="405" t="s">
        <v>196</v>
      </c>
      <c r="C252" s="405"/>
      <c r="D252" s="186">
        <v>0</v>
      </c>
      <c r="E252" s="43"/>
      <c r="F252" s="91"/>
    </row>
    <row r="253" spans="1:6" ht="15" customHeight="1" thickBot="1" x14ac:dyDescent="0.3">
      <c r="A253" s="202" t="s">
        <v>197</v>
      </c>
      <c r="B253" s="203"/>
      <c r="C253" s="203"/>
      <c r="D253" s="204">
        <f>SUM(D249:D252)</f>
        <v>0</v>
      </c>
      <c r="E253" s="43"/>
      <c r="F253" s="91"/>
    </row>
    <row r="254" spans="1:6" ht="24.9" customHeight="1" x14ac:dyDescent="0.25">
      <c r="A254" s="196"/>
      <c r="B254" s="183"/>
      <c r="C254" s="183"/>
      <c r="D254" s="197"/>
      <c r="E254" s="43"/>
      <c r="F254" s="91"/>
    </row>
    <row r="255" spans="1:6" ht="41.25" customHeight="1" x14ac:dyDescent="0.25">
      <c r="A255" s="320" t="s">
        <v>198</v>
      </c>
      <c r="B255" s="321"/>
      <c r="C255" s="321"/>
      <c r="D255" s="321"/>
      <c r="E255" s="321"/>
      <c r="F255" s="322"/>
    </row>
    <row r="256" spans="1:6" ht="123" customHeight="1" thickBot="1" x14ac:dyDescent="0.3">
      <c r="A256" s="335"/>
      <c r="B256" s="336"/>
      <c r="C256" s="336"/>
      <c r="D256" s="336"/>
      <c r="E256" s="336"/>
      <c r="F256" s="337"/>
    </row>
    <row r="257" spans="1:6" ht="24.9" customHeight="1" thickBot="1" x14ac:dyDescent="0.3">
      <c r="A257" s="198"/>
      <c r="B257" s="183"/>
      <c r="C257" s="183"/>
      <c r="D257" s="197"/>
      <c r="E257" s="43"/>
      <c r="F257" s="43"/>
    </row>
    <row r="258" spans="1:6" ht="24.9" customHeight="1" x14ac:dyDescent="0.25">
      <c r="A258" s="325" t="s">
        <v>199</v>
      </c>
      <c r="B258" s="326"/>
      <c r="C258" s="326"/>
      <c r="D258" s="326"/>
      <c r="E258" s="326"/>
      <c r="F258" s="327"/>
    </row>
    <row r="259" spans="1:6" ht="51.6" customHeight="1" thickBot="1" x14ac:dyDescent="0.3">
      <c r="A259" s="341" t="s">
        <v>200</v>
      </c>
      <c r="B259" s="342"/>
      <c r="C259" s="342"/>
      <c r="D259" s="342"/>
      <c r="E259" s="342"/>
      <c r="F259" s="343"/>
    </row>
    <row r="260" spans="1:6" ht="24.9" customHeight="1" thickBot="1" x14ac:dyDescent="0.3">
      <c r="A260" s="195"/>
      <c r="B260" s="393" t="s">
        <v>187</v>
      </c>
      <c r="C260" s="394"/>
      <c r="D260" s="199" t="s">
        <v>80</v>
      </c>
      <c r="E260" s="43"/>
      <c r="F260" s="91"/>
    </row>
    <row r="261" spans="1:6" ht="15" customHeight="1" x14ac:dyDescent="0.25">
      <c r="A261" s="181" t="s">
        <v>81</v>
      </c>
      <c r="B261" s="395" t="s">
        <v>201</v>
      </c>
      <c r="C261" s="395"/>
      <c r="D261" s="200">
        <v>0</v>
      </c>
      <c r="E261" s="43"/>
      <c r="F261" s="91"/>
    </row>
    <row r="262" spans="1:6" ht="15" customHeight="1" x14ac:dyDescent="0.25">
      <c r="A262" s="184" t="s">
        <v>82</v>
      </c>
      <c r="B262" s="356" t="s">
        <v>202</v>
      </c>
      <c r="C262" s="356"/>
      <c r="D262" s="185">
        <v>0</v>
      </c>
      <c r="E262" s="43"/>
      <c r="F262" s="91"/>
    </row>
    <row r="263" spans="1:6" ht="15" customHeight="1" x14ac:dyDescent="0.25">
      <c r="A263" s="184" t="s">
        <v>83</v>
      </c>
      <c r="B263" s="356" t="s">
        <v>203</v>
      </c>
      <c r="C263" s="356"/>
      <c r="D263" s="185">
        <v>0</v>
      </c>
      <c r="E263" s="43"/>
      <c r="F263" s="91"/>
    </row>
    <row r="264" spans="1:6" ht="15" customHeight="1" x14ac:dyDescent="0.25">
      <c r="A264" s="184" t="s">
        <v>84</v>
      </c>
      <c r="B264" s="356" t="s">
        <v>204</v>
      </c>
      <c r="C264" s="356"/>
      <c r="D264" s="185">
        <v>0</v>
      </c>
      <c r="E264" s="43"/>
      <c r="F264" s="91"/>
    </row>
    <row r="265" spans="1:6" ht="15" customHeight="1" x14ac:dyDescent="0.25">
      <c r="A265" s="184" t="s">
        <v>85</v>
      </c>
      <c r="B265" s="356" t="s">
        <v>205</v>
      </c>
      <c r="C265" s="356"/>
      <c r="D265" s="185">
        <v>0</v>
      </c>
      <c r="E265" s="43"/>
      <c r="F265" s="91"/>
    </row>
    <row r="266" spans="1:6" ht="15" customHeight="1" thickBot="1" x14ac:dyDescent="0.3">
      <c r="A266" s="201" t="s">
        <v>86</v>
      </c>
      <c r="B266" s="355" t="s">
        <v>206</v>
      </c>
      <c r="C266" s="355"/>
      <c r="D266" s="186">
        <v>0</v>
      </c>
      <c r="E266" s="43"/>
      <c r="F266" s="91"/>
    </row>
    <row r="267" spans="1:6" ht="15" customHeight="1" thickBot="1" x14ac:dyDescent="0.3">
      <c r="A267" s="202" t="s">
        <v>207</v>
      </c>
      <c r="B267" s="203"/>
      <c r="C267" s="203"/>
      <c r="D267" s="204">
        <f>SUM(D261:D266)</f>
        <v>0</v>
      </c>
      <c r="E267" s="43"/>
      <c r="F267" s="91"/>
    </row>
    <row r="268" spans="1:6" ht="24.9" customHeight="1" x14ac:dyDescent="0.25">
      <c r="A268" s="196"/>
      <c r="B268" s="183"/>
      <c r="C268" s="183"/>
      <c r="D268" s="197"/>
      <c r="E268" s="43"/>
      <c r="F268" s="91"/>
    </row>
    <row r="269" spans="1:6" ht="50.4" customHeight="1" x14ac:dyDescent="0.25">
      <c r="A269" s="320" t="s">
        <v>198</v>
      </c>
      <c r="B269" s="321"/>
      <c r="C269" s="321"/>
      <c r="D269" s="321"/>
      <c r="E269" s="321"/>
      <c r="F269" s="322"/>
    </row>
    <row r="270" spans="1:6" ht="175.2" customHeight="1" thickBot="1" x14ac:dyDescent="0.3">
      <c r="A270" s="335"/>
      <c r="B270" s="336"/>
      <c r="C270" s="336"/>
      <c r="D270" s="336"/>
      <c r="E270" s="336"/>
      <c r="F270" s="337"/>
    </row>
    <row r="271" spans="1:6" ht="24.9" customHeight="1" thickBot="1" x14ac:dyDescent="0.3">
      <c r="A271" s="198"/>
      <c r="B271" s="183"/>
      <c r="C271" s="183"/>
      <c r="D271" s="197"/>
      <c r="E271" s="43"/>
      <c r="F271" s="43"/>
    </row>
    <row r="272" spans="1:6" ht="30" customHeight="1" x14ac:dyDescent="0.25">
      <c r="A272" s="325" t="s">
        <v>208</v>
      </c>
      <c r="B272" s="326"/>
      <c r="C272" s="326"/>
      <c r="D272" s="326"/>
      <c r="E272" s="326"/>
      <c r="F272" s="327"/>
    </row>
    <row r="273" spans="1:8" ht="50.25" customHeight="1" thickBot="1" x14ac:dyDescent="0.3">
      <c r="A273" s="341" t="s">
        <v>209</v>
      </c>
      <c r="B273" s="342"/>
      <c r="C273" s="342"/>
      <c r="D273" s="342"/>
      <c r="E273" s="342"/>
      <c r="F273" s="343"/>
    </row>
    <row r="274" spans="1:8" ht="28.95" customHeight="1" thickBot="1" x14ac:dyDescent="0.3">
      <c r="A274" s="195"/>
      <c r="B274" s="399" t="s">
        <v>187</v>
      </c>
      <c r="C274" s="400"/>
      <c r="D274" s="51" t="s">
        <v>80</v>
      </c>
      <c r="E274" s="205"/>
      <c r="F274" s="91"/>
    </row>
    <row r="275" spans="1:8" s="57" customFormat="1" ht="15" customHeight="1" x14ac:dyDescent="0.25">
      <c r="A275" s="181" t="s">
        <v>81</v>
      </c>
      <c r="B275" s="403"/>
      <c r="C275" s="404"/>
      <c r="D275" s="182">
        <v>0</v>
      </c>
      <c r="E275" s="206"/>
      <c r="F275" s="111"/>
      <c r="H275" s="45"/>
    </row>
    <row r="276" spans="1:8" s="57" customFormat="1" ht="15" customHeight="1" x14ac:dyDescent="0.25">
      <c r="A276" s="184" t="s">
        <v>82</v>
      </c>
      <c r="B276" s="353"/>
      <c r="C276" s="354"/>
      <c r="D276" s="185">
        <v>0</v>
      </c>
      <c r="E276" s="206"/>
      <c r="F276" s="111"/>
      <c r="H276" s="45"/>
    </row>
    <row r="277" spans="1:8" s="57" customFormat="1" ht="15" customHeight="1" x14ac:dyDescent="0.25">
      <c r="A277" s="184" t="s">
        <v>83</v>
      </c>
      <c r="B277" s="353"/>
      <c r="C277" s="354"/>
      <c r="D277" s="185">
        <v>0</v>
      </c>
      <c r="E277" s="206"/>
      <c r="F277" s="111"/>
      <c r="H277" s="45"/>
    </row>
    <row r="278" spans="1:8" s="57" customFormat="1" ht="15" customHeight="1" x14ac:dyDescent="0.25">
      <c r="A278" s="184" t="s">
        <v>84</v>
      </c>
      <c r="B278" s="353"/>
      <c r="C278" s="354"/>
      <c r="D278" s="185">
        <v>0</v>
      </c>
      <c r="E278" s="206"/>
      <c r="F278" s="111"/>
      <c r="H278" s="45"/>
    </row>
    <row r="279" spans="1:8" s="57" customFormat="1" ht="15" customHeight="1" thickBot="1" x14ac:dyDescent="0.3">
      <c r="A279" s="184" t="s">
        <v>85</v>
      </c>
      <c r="B279" s="344"/>
      <c r="C279" s="345"/>
      <c r="D279" s="186">
        <v>0</v>
      </c>
      <c r="E279" s="206"/>
      <c r="F279" s="111"/>
      <c r="H279" s="45"/>
    </row>
    <row r="280" spans="1:8" s="57" customFormat="1" ht="15" customHeight="1" thickBot="1" x14ac:dyDescent="0.3">
      <c r="A280" s="187" t="s">
        <v>210</v>
      </c>
      <c r="B280" s="188"/>
      <c r="C280" s="188"/>
      <c r="D280" s="189">
        <f>SUM(D275:D279)</f>
        <v>0</v>
      </c>
      <c r="E280" s="206"/>
      <c r="F280" s="111"/>
      <c r="H280" s="45"/>
    </row>
    <row r="281" spans="1:8" x14ac:dyDescent="0.25">
      <c r="A281" s="83"/>
      <c r="B281" s="173"/>
      <c r="C281" s="43"/>
      <c r="D281" s="43"/>
      <c r="E281" s="43"/>
      <c r="F281" s="91"/>
    </row>
    <row r="282" spans="1:8" ht="45.75" customHeight="1" x14ac:dyDescent="0.25">
      <c r="A282" s="320" t="s">
        <v>211</v>
      </c>
      <c r="B282" s="321"/>
      <c r="C282" s="321"/>
      <c r="D282" s="321"/>
      <c r="E282" s="321"/>
      <c r="F282" s="322"/>
    </row>
    <row r="283" spans="1:8" ht="125.1" customHeight="1" thickBot="1" x14ac:dyDescent="0.3">
      <c r="A283" s="335"/>
      <c r="B283" s="336"/>
      <c r="C283" s="336"/>
      <c r="D283" s="336"/>
      <c r="E283" s="336"/>
      <c r="F283" s="337"/>
    </row>
    <row r="284" spans="1:8" ht="24.9" customHeight="1" thickBot="1" x14ac:dyDescent="0.3">
      <c r="A284" s="198"/>
      <c r="B284" s="183"/>
      <c r="C284" s="183"/>
      <c r="D284" s="197"/>
      <c r="E284" s="43"/>
      <c r="F284" s="43"/>
    </row>
    <row r="285" spans="1:8" ht="30" customHeight="1" x14ac:dyDescent="0.25">
      <c r="A285" s="325" t="s">
        <v>212</v>
      </c>
      <c r="B285" s="326"/>
      <c r="C285" s="326"/>
      <c r="D285" s="326"/>
      <c r="E285" s="326"/>
      <c r="F285" s="327"/>
    </row>
    <row r="286" spans="1:8" ht="32.4" customHeight="1" thickBot="1" x14ac:dyDescent="0.3">
      <c r="A286" s="357" t="s">
        <v>213</v>
      </c>
      <c r="B286" s="358"/>
      <c r="C286" s="358"/>
      <c r="D286" s="358"/>
      <c r="E286" s="207"/>
      <c r="F286" s="208">
        <f>'Part 1'!C28</f>
        <v>0</v>
      </c>
    </row>
    <row r="287" spans="1:8" ht="24.9" customHeight="1" thickBot="1" x14ac:dyDescent="0.3">
      <c r="A287" s="209"/>
      <c r="B287" s="43"/>
      <c r="C287" s="43"/>
      <c r="D287" s="43"/>
      <c r="E287" s="43"/>
      <c r="F287" s="106"/>
    </row>
    <row r="288" spans="1:8" ht="30" customHeight="1" x14ac:dyDescent="0.25">
      <c r="A288" s="325" t="s">
        <v>214</v>
      </c>
      <c r="B288" s="326"/>
      <c r="C288" s="326"/>
      <c r="D288" s="326"/>
      <c r="E288" s="326"/>
      <c r="F288" s="327"/>
    </row>
    <row r="289" spans="1:8" ht="75" customHeight="1" x14ac:dyDescent="0.25">
      <c r="A289" s="346" t="s">
        <v>215</v>
      </c>
      <c r="B289" s="347"/>
      <c r="C289" s="347"/>
      <c r="D289" s="347"/>
      <c r="E289" s="347"/>
      <c r="F289" s="348"/>
    </row>
    <row r="290" spans="1:8" ht="13.8" thickBot="1" x14ac:dyDescent="0.3">
      <c r="A290" s="83"/>
      <c r="B290" s="173"/>
      <c r="C290" s="43"/>
      <c r="D290" s="43"/>
      <c r="E290" s="43"/>
      <c r="F290" s="105"/>
    </row>
    <row r="291" spans="1:8" ht="28.95" customHeight="1" thickBot="1" x14ac:dyDescent="0.3">
      <c r="A291" s="278" t="s">
        <v>216</v>
      </c>
      <c r="B291" s="279" t="s">
        <v>217</v>
      </c>
      <c r="C291" s="90" t="s">
        <v>218</v>
      </c>
      <c r="D291" s="43"/>
      <c r="E291" s="43"/>
      <c r="F291" s="105"/>
    </row>
    <row r="292" spans="1:8" s="57" customFormat="1" ht="15" customHeight="1" thickBot="1" x14ac:dyDescent="0.3">
      <c r="A292" s="210">
        <v>0</v>
      </c>
      <c r="B292" s="211">
        <v>0</v>
      </c>
      <c r="C292" s="212">
        <f>A292*B292</f>
        <v>0</v>
      </c>
      <c r="D292" s="145"/>
      <c r="E292" s="145"/>
      <c r="F292" s="95"/>
      <c r="H292" s="45"/>
    </row>
    <row r="293" spans="1:8" x14ac:dyDescent="0.25">
      <c r="A293" s="213"/>
      <c r="B293" s="214"/>
      <c r="C293" s="215"/>
      <c r="D293" s="43"/>
      <c r="E293" s="43"/>
      <c r="F293" s="105"/>
    </row>
    <row r="294" spans="1:8" ht="41.25" customHeight="1" x14ac:dyDescent="0.25">
      <c r="A294" s="320" t="s">
        <v>219</v>
      </c>
      <c r="B294" s="321"/>
      <c r="C294" s="321"/>
      <c r="D294" s="321"/>
      <c r="E294" s="321"/>
      <c r="F294" s="322"/>
    </row>
    <row r="295" spans="1:8" ht="125.1" customHeight="1" thickBot="1" x14ac:dyDescent="0.3">
      <c r="A295" s="335"/>
      <c r="B295" s="336"/>
      <c r="C295" s="336"/>
      <c r="D295" s="336"/>
      <c r="E295" s="336"/>
      <c r="F295" s="337"/>
    </row>
    <row r="296" spans="1:8" x14ac:dyDescent="0.25"/>
  </sheetData>
  <sheetProtection algorithmName="SHA-512" hashValue="b8Hmjihw9JWRU6zASTuXU0rPl5H7G/umSpcxRWex2ZQeBwFUW0zPmvxZ+0Nl5751y5+d8gaik3TP8Ey4Jdeslw==" saltValue="v7brio0LDBnqoHejVELPJQ==" spinCount="100000" sheet="1" selectLockedCells="1"/>
  <mergeCells count="150">
    <mergeCell ref="B278:C278"/>
    <mergeCell ref="B249:C249"/>
    <mergeCell ref="B252:C252"/>
    <mergeCell ref="A255:F255"/>
    <mergeCell ref="A256:F256"/>
    <mergeCell ref="B250:C250"/>
    <mergeCell ref="B251:C251"/>
    <mergeCell ref="A258:F258"/>
    <mergeCell ref="A259:F259"/>
    <mergeCell ref="B260:C260"/>
    <mergeCell ref="B274:C274"/>
    <mergeCell ref="B275:C275"/>
    <mergeCell ref="B264:C264"/>
    <mergeCell ref="A209:F209"/>
    <mergeCell ref="A210:F210"/>
    <mergeCell ref="A206:F206"/>
    <mergeCell ref="B225:C225"/>
    <mergeCell ref="B226:C226"/>
    <mergeCell ref="B227:C227"/>
    <mergeCell ref="A236:F236"/>
    <mergeCell ref="B238:C238"/>
    <mergeCell ref="B239:C239"/>
    <mergeCell ref="B216:C216"/>
    <mergeCell ref="B217:C217"/>
    <mergeCell ref="A223:F223"/>
    <mergeCell ref="A220:F220"/>
    <mergeCell ref="A221:F221"/>
    <mergeCell ref="B212:C212"/>
    <mergeCell ref="B213:C213"/>
    <mergeCell ref="B214:C214"/>
    <mergeCell ref="B215:C215"/>
    <mergeCell ref="A207:F207"/>
    <mergeCell ref="B240:C240"/>
    <mergeCell ref="A243:F243"/>
    <mergeCell ref="A244:F244"/>
    <mergeCell ref="A246:F246"/>
    <mergeCell ref="A247:F247"/>
    <mergeCell ref="B248:C248"/>
    <mergeCell ref="B261:C261"/>
    <mergeCell ref="B262:C262"/>
    <mergeCell ref="B263:C263"/>
    <mergeCell ref="A199:F199"/>
    <mergeCell ref="A198:F198"/>
    <mergeCell ref="A195:F195"/>
    <mergeCell ref="A196:F196"/>
    <mergeCell ref="B153:F153"/>
    <mergeCell ref="A164:F164"/>
    <mergeCell ref="B154:F154"/>
    <mergeCell ref="A185:F185"/>
    <mergeCell ref="A165:F165"/>
    <mergeCell ref="A168:F168"/>
    <mergeCell ref="B169:D169"/>
    <mergeCell ref="A183:F183"/>
    <mergeCell ref="B187:C187"/>
    <mergeCell ref="B188:C188"/>
    <mergeCell ref="B203:C203"/>
    <mergeCell ref="A186:F186"/>
    <mergeCell ref="B191:C191"/>
    <mergeCell ref="B192:C192"/>
    <mergeCell ref="B200:C200"/>
    <mergeCell ref="B201:C201"/>
    <mergeCell ref="B202:C202"/>
    <mergeCell ref="B56:F56"/>
    <mergeCell ref="B57:F57"/>
    <mergeCell ref="B170:D170"/>
    <mergeCell ref="B171:D171"/>
    <mergeCell ref="B172:D172"/>
    <mergeCell ref="B173:D173"/>
    <mergeCell ref="B174:D174"/>
    <mergeCell ref="B132:F132"/>
    <mergeCell ref="B133:F133"/>
    <mergeCell ref="B143:C143"/>
    <mergeCell ref="A59:F59"/>
    <mergeCell ref="A88:F88"/>
    <mergeCell ref="A99:F99"/>
    <mergeCell ref="A112:F112"/>
    <mergeCell ref="A130:F130"/>
    <mergeCell ref="A149:F149"/>
    <mergeCell ref="A182:F182"/>
    <mergeCell ref="A148:F148"/>
    <mergeCell ref="A85:F85"/>
    <mergeCell ref="B11:F11"/>
    <mergeCell ref="B23:F23"/>
    <mergeCell ref="A109:F109"/>
    <mergeCell ref="A110:F110"/>
    <mergeCell ref="B189:C189"/>
    <mergeCell ref="B190:C190"/>
    <mergeCell ref="B176:D176"/>
    <mergeCell ref="B54:F54"/>
    <mergeCell ref="B55:F55"/>
    <mergeCell ref="A89:F89"/>
    <mergeCell ref="A100:F100"/>
    <mergeCell ref="B144:C144"/>
    <mergeCell ref="A10:F10"/>
    <mergeCell ref="A9:F9"/>
    <mergeCell ref="A97:F97"/>
    <mergeCell ref="A60:F60"/>
    <mergeCell ref="A113:F113"/>
    <mergeCell ref="A127:F127"/>
    <mergeCell ref="A128:F128"/>
    <mergeCell ref="A131:F131"/>
    <mergeCell ref="A138:C138"/>
    <mergeCell ref="A295:F295"/>
    <mergeCell ref="A224:F224"/>
    <mergeCell ref="A233:F233"/>
    <mergeCell ref="A234:F234"/>
    <mergeCell ref="A273:F273"/>
    <mergeCell ref="A288:F288"/>
    <mergeCell ref="A285:F285"/>
    <mergeCell ref="A237:F237"/>
    <mergeCell ref="A282:F282"/>
    <mergeCell ref="A283:F283"/>
    <mergeCell ref="B279:C279"/>
    <mergeCell ref="A289:F289"/>
    <mergeCell ref="A294:F294"/>
    <mergeCell ref="B228:C228"/>
    <mergeCell ref="B229:C229"/>
    <mergeCell ref="B230:C230"/>
    <mergeCell ref="B276:C276"/>
    <mergeCell ref="B277:C277"/>
    <mergeCell ref="A272:F272"/>
    <mergeCell ref="B266:C266"/>
    <mergeCell ref="A269:F269"/>
    <mergeCell ref="A270:F270"/>
    <mergeCell ref="B265:C265"/>
    <mergeCell ref="A286:D286"/>
    <mergeCell ref="B1:D1"/>
    <mergeCell ref="A211:F211"/>
    <mergeCell ref="A37:F37"/>
    <mergeCell ref="A96:F96"/>
    <mergeCell ref="A151:F151"/>
    <mergeCell ref="A167:F167"/>
    <mergeCell ref="A152:F152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86:F86"/>
  </mergeCells>
  <dataValidations count="1">
    <dataValidation allowBlank="1" showErrorMessage="1" sqref="A137:C138 B10:F12 A37:F37 A59:F60 A85:F85 A88:F89 A96:F96 A99:F100 A109:F109 A113:F113 B4:B7 A130:F131 A148:F148 A151:F152 A164:F164 A156:B156 A170:A174 A177:A179 A182:F182 A186:F186 A195:F195 A198:F199 A206:F206 A211 A220:F220 B212:C212 A233:F233 A273:F273 A282:F282 A289:F289 A294:F294 A25:A34 A62:A71 A73:A82 A91:A93 A102:A106 A115:A124 A188:A192 A201:A203 A213:A217 A226:A230 A275:A279 H6 A127:F127 A10:A11 A13:A23 B23:F24 B61:E61 B72:E72 B90:E90 B101:E101 B114:E114 B134:D134 B140:D140 B143:C143 A167:F168 B169:D169 B176:D176 B200:C200 A209:F210 A223:F224" xr:uid="{B05E92C1-B8C7-47AC-A37F-B27A7E31932F}"/>
  </dataValidations>
  <hyperlinks>
    <hyperlink ref="B132:F132" r:id="rId1" display="https://www.gsa.gov/travel/plan-book/transportation-airfare-pov-etc/privately-owned-vehicle-pov-mileage-reimbursement-rates" xr:uid="{00000000-0004-0000-0400-000000000000}"/>
    <hyperlink ref="B133" r:id="rId2" xr:uid="{00000000-0004-0000-0400-000001000000}"/>
    <hyperlink ref="B153:F153" r:id="rId3" display="https://www.gsa.gov/travel/plan-book/transportation-airfare-pov-etc/privately-owned-vehicle-pov-mileage-reimbursement-rates" xr:uid="{00000000-0004-0000-0400-000002000000}"/>
    <hyperlink ref="B154:F154" r:id="rId4" display="https://www.gsa.gov/travel/plan-book/per-diem-rates" xr:uid="{00000000-0004-0000-0400-000003000000}"/>
    <hyperlink ref="A211:F211" r:id="rId5" display="https://www.hhs.gov/grants-contracts/contracts/contract-policies-regulations/spending-on-promotional-items/index.html" xr:uid="{2A4F74F4-F2B7-47E2-9F53-939B28B6423E}"/>
  </hyperlinks>
  <printOptions horizontalCentered="1"/>
  <pageMargins left="0.5" right="0.5" top="0.5" bottom="0.5" header="0.5" footer="0.5"/>
  <pageSetup scale="64" fitToHeight="100" orientation="portrait" r:id="rId6"/>
  <rowBreaks count="16" manualBreakCount="16">
    <brk id="58" max="5" man="1"/>
    <brk id="87" max="5" man="1"/>
    <brk id="98" max="5" man="1"/>
    <brk id="111" max="5" man="1"/>
    <brk id="129" max="5" man="1"/>
    <brk id="150" max="5" man="1"/>
    <brk id="166" max="5" man="1"/>
    <brk id="184" max="5" man="1"/>
    <brk id="197" max="5" man="1"/>
    <brk id="208" max="5" man="1"/>
    <brk id="222" max="5" man="1"/>
    <brk id="235" max="5" man="1"/>
    <brk id="245" max="5" man="1"/>
    <brk id="257" max="5" man="1"/>
    <brk id="271" max="5" man="1"/>
    <brk id="28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50A12-1000-4556-A436-E3A00E6B3EFB}">
  <sheetPr codeName="Sheet4">
    <pageSetUpPr fitToPage="1"/>
  </sheetPr>
  <dimension ref="A1:D29"/>
  <sheetViews>
    <sheetView zoomScaleNormal="100" workbookViewId="0">
      <selection activeCell="B1" sqref="B1"/>
    </sheetView>
  </sheetViews>
  <sheetFormatPr defaultColWidth="0" defaultRowHeight="13.2" zeroHeight="1" x14ac:dyDescent="0.25"/>
  <cols>
    <col min="1" max="1" width="24.6640625" style="15" customWidth="1"/>
    <col min="2" max="2" width="47.6640625" style="15" customWidth="1"/>
    <col min="3" max="3" width="18.6640625" style="15" customWidth="1"/>
    <col min="4" max="4" width="9.109375" style="15" customWidth="1"/>
    <col min="5" max="16384" width="9.109375" style="15" hidden="1"/>
  </cols>
  <sheetData>
    <row r="1" spans="1:3" ht="32.4" x14ac:dyDescent="0.3">
      <c r="A1" s="40" t="str">
        <f>'Part 1'!A1</f>
        <v>F-01601F
(08/2026)</v>
      </c>
      <c r="B1" s="305" t="s">
        <v>259</v>
      </c>
      <c r="C1" s="41"/>
    </row>
    <row r="2" spans="1:3" x14ac:dyDescent="0.25">
      <c r="A2" s="16"/>
      <c r="B2" s="17"/>
      <c r="C2" s="16"/>
    </row>
    <row r="3" spans="1:3" ht="15.75" customHeight="1" x14ac:dyDescent="0.25">
      <c r="A3" s="18" t="s">
        <v>24</v>
      </c>
      <c r="B3" s="311" t="str">
        <f>IF('Part 4'!B3="","",'Part 4'!B3)</f>
        <v>Opioid and Stimulant Unmet Needs</v>
      </c>
      <c r="C3" s="311"/>
    </row>
    <row r="4" spans="1:3" x14ac:dyDescent="0.25">
      <c r="A4" s="18" t="s">
        <v>220</v>
      </c>
      <c r="B4" s="311" t="str">
        <f>IF('Part 4'!B4="","",'Part 4'!B4)</f>
        <v/>
      </c>
      <c r="C4" s="311"/>
    </row>
    <row r="5" spans="1:3" ht="15" customHeight="1" x14ac:dyDescent="0.25">
      <c r="A5" s="18" t="s">
        <v>26</v>
      </c>
      <c r="B5" s="311" t="str">
        <f>IF('Part 4'!B5="","",'Part 4'!B5)</f>
        <v/>
      </c>
      <c r="C5" s="311"/>
    </row>
    <row r="6" spans="1:3" x14ac:dyDescent="0.25">
      <c r="A6" s="16"/>
      <c r="B6" s="16"/>
      <c r="C6" s="16"/>
    </row>
    <row r="7" spans="1:3" ht="42.6" customHeight="1" x14ac:dyDescent="0.25">
      <c r="A7" s="312" t="s">
        <v>221</v>
      </c>
      <c r="B7" s="313"/>
      <c r="C7" s="313"/>
    </row>
    <row r="8" spans="1:3" ht="13.8" thickBot="1" x14ac:dyDescent="0.3">
      <c r="A8" s="16"/>
      <c r="B8" s="16"/>
      <c r="C8" s="19"/>
    </row>
    <row r="9" spans="1:3" ht="21.75" customHeight="1" x14ac:dyDescent="0.25">
      <c r="A9" s="20" t="s">
        <v>30</v>
      </c>
      <c r="B9" s="21" t="s">
        <v>31</v>
      </c>
      <c r="C9" s="22" t="s">
        <v>32</v>
      </c>
    </row>
    <row r="10" spans="1:3" ht="21.75" customHeight="1" x14ac:dyDescent="0.25">
      <c r="A10" s="23" t="s">
        <v>33</v>
      </c>
      <c r="B10" s="24" t="s">
        <v>34</v>
      </c>
      <c r="C10" s="25">
        <f>'Part 4'!F33</f>
        <v>0</v>
      </c>
    </row>
    <row r="11" spans="1:3" ht="21.75" customHeight="1" x14ac:dyDescent="0.25">
      <c r="A11" s="23" t="s">
        <v>35</v>
      </c>
      <c r="B11" s="26" t="s">
        <v>36</v>
      </c>
      <c r="C11" s="25">
        <f>'Part 4'!E81</f>
        <v>0</v>
      </c>
    </row>
    <row r="12" spans="1:3" ht="21.75" customHeight="1" x14ac:dyDescent="0.25">
      <c r="A12" s="23" t="s">
        <v>37</v>
      </c>
      <c r="B12" s="26" t="s">
        <v>38</v>
      </c>
      <c r="C12" s="25">
        <f>'Part 4'!E92</f>
        <v>0</v>
      </c>
    </row>
    <row r="13" spans="1:3" ht="21.75" customHeight="1" x14ac:dyDescent="0.25">
      <c r="A13" s="23" t="s">
        <v>39</v>
      </c>
      <c r="B13" s="26" t="s">
        <v>40</v>
      </c>
      <c r="C13" s="25">
        <f>'Part 4'!E105</f>
        <v>0</v>
      </c>
    </row>
    <row r="14" spans="1:3" ht="21.75" customHeight="1" x14ac:dyDescent="0.25">
      <c r="A14" s="23" t="s">
        <v>41</v>
      </c>
      <c r="B14" s="26" t="s">
        <v>42</v>
      </c>
      <c r="C14" s="25">
        <f>'Part 4'!E123</f>
        <v>0</v>
      </c>
    </row>
    <row r="15" spans="1:3" ht="21.75" customHeight="1" x14ac:dyDescent="0.25">
      <c r="A15" s="23" t="s">
        <v>43</v>
      </c>
      <c r="B15" s="26" t="s">
        <v>44</v>
      </c>
      <c r="C15" s="25">
        <f>'Part 4'!D144</f>
        <v>0</v>
      </c>
    </row>
    <row r="16" spans="1:3" ht="21.75" customHeight="1" x14ac:dyDescent="0.25">
      <c r="A16" s="23" t="s">
        <v>45</v>
      </c>
      <c r="B16" s="26" t="s">
        <v>46</v>
      </c>
      <c r="C16" s="25">
        <f>'Part 4'!B160</f>
        <v>0</v>
      </c>
    </row>
    <row r="17" spans="1:3" ht="21.75" customHeight="1" x14ac:dyDescent="0.25">
      <c r="A17" s="23" t="s">
        <v>47</v>
      </c>
      <c r="B17" s="26" t="s">
        <v>48</v>
      </c>
      <c r="C17" s="25">
        <f>'Part 4'!E178</f>
        <v>0</v>
      </c>
    </row>
    <row r="18" spans="1:3" ht="21.75" customHeight="1" x14ac:dyDescent="0.25">
      <c r="A18" s="23" t="s">
        <v>49</v>
      </c>
      <c r="B18" s="26" t="s">
        <v>50</v>
      </c>
      <c r="C18" s="25">
        <f>'Part 4'!D191</f>
        <v>0</v>
      </c>
    </row>
    <row r="19" spans="1:3" ht="21.75" customHeight="1" x14ac:dyDescent="0.25">
      <c r="A19" s="23" t="s">
        <v>51</v>
      </c>
      <c r="B19" s="26" t="s">
        <v>52</v>
      </c>
      <c r="C19" s="25">
        <f>'Part 4'!D202</f>
        <v>0</v>
      </c>
    </row>
    <row r="20" spans="1:3" ht="21.75" customHeight="1" x14ac:dyDescent="0.25">
      <c r="A20" s="23" t="s">
        <v>53</v>
      </c>
      <c r="B20" s="26" t="s">
        <v>54</v>
      </c>
      <c r="C20" s="25">
        <f>'Part 4'!D216</f>
        <v>0</v>
      </c>
    </row>
    <row r="21" spans="1:3" ht="21.75" customHeight="1" x14ac:dyDescent="0.25">
      <c r="A21" s="23" t="s">
        <v>55</v>
      </c>
      <c r="B21" s="26" t="s">
        <v>56</v>
      </c>
      <c r="C21" s="25">
        <f>'Part 4'!D229</f>
        <v>0</v>
      </c>
    </row>
    <row r="22" spans="1:3" ht="21.75" customHeight="1" x14ac:dyDescent="0.25">
      <c r="A22" s="27" t="s">
        <v>57</v>
      </c>
      <c r="B22" s="28" t="s">
        <v>58</v>
      </c>
      <c r="C22" s="25">
        <f>'Part 4'!D239</f>
        <v>0</v>
      </c>
    </row>
    <row r="23" spans="1:3" ht="26.25" customHeight="1" x14ac:dyDescent="0.25">
      <c r="A23" s="27" t="s">
        <v>59</v>
      </c>
      <c r="B23" s="29" t="s">
        <v>60</v>
      </c>
      <c r="C23" s="25">
        <f>'Part 4'!D251</f>
        <v>0</v>
      </c>
    </row>
    <row r="24" spans="1:3" ht="21.75" customHeight="1" x14ac:dyDescent="0.25">
      <c r="A24" s="27" t="s">
        <v>61</v>
      </c>
      <c r="B24" s="28" t="s">
        <v>62</v>
      </c>
      <c r="C24" s="25">
        <f>'Part 4'!D265</f>
        <v>0</v>
      </c>
    </row>
    <row r="25" spans="1:3" ht="21.75" customHeight="1" thickBot="1" x14ac:dyDescent="0.3">
      <c r="A25" s="30" t="s">
        <v>63</v>
      </c>
      <c r="B25" s="31" t="s">
        <v>64</v>
      </c>
      <c r="C25" s="32">
        <f>'Part 4'!D278</f>
        <v>0</v>
      </c>
    </row>
    <row r="26" spans="1:3" ht="21.75" customHeight="1" thickTop="1" x14ac:dyDescent="0.25">
      <c r="A26" s="33" t="s">
        <v>65</v>
      </c>
      <c r="B26" s="277" t="s">
        <v>66</v>
      </c>
      <c r="C26" s="34">
        <f>SUM(C10:C25)</f>
        <v>0</v>
      </c>
    </row>
    <row r="27" spans="1:3" ht="21.75" customHeight="1" thickBot="1" x14ac:dyDescent="0.3">
      <c r="A27" s="30" t="s">
        <v>67</v>
      </c>
      <c r="B27" s="35" t="s">
        <v>68</v>
      </c>
      <c r="C27" s="32">
        <f>'Part 4'!C290</f>
        <v>0</v>
      </c>
    </row>
    <row r="28" spans="1:3" ht="21.75" customHeight="1" thickTop="1" thickBot="1" x14ac:dyDescent="0.3">
      <c r="A28" s="36" t="s">
        <v>69</v>
      </c>
      <c r="B28" s="37" t="s">
        <v>70</v>
      </c>
      <c r="C28" s="38">
        <f>SUM(C26:C27)</f>
        <v>0</v>
      </c>
    </row>
    <row r="29" spans="1:3" x14ac:dyDescent="0.25">
      <c r="A29" s="42"/>
      <c r="B29" s="42"/>
      <c r="C29" s="39"/>
    </row>
  </sheetData>
  <sheetProtection algorithmName="SHA-512" hashValue="akTQMJZitNko2A4gRXgDYHkdPhiqPYH3WzeMoODKsVXyVj3AKGvc8W8C5ziRd4OsW4memSwhIzvNyIRDCu29+Q==" saltValue="R7V0zoA4/xt3bkyIUd2pXQ==" spinCount="100000" sheet="1" selectLockedCells="1" selectUnlockedCells="1"/>
  <mergeCells count="4">
    <mergeCell ref="B3:C3"/>
    <mergeCell ref="B4:C4"/>
    <mergeCell ref="B5:C5"/>
    <mergeCell ref="A7:C7"/>
  </mergeCells>
  <dataValidations count="1">
    <dataValidation allowBlank="1" showErrorMessage="1" sqref="B1 B10:B21" xr:uid="{81D9D81A-A4F7-4640-A6B0-66D409458E01}"/>
  </dataValidations>
  <printOptions horizontalCentered="1"/>
  <pageMargins left="0.5" right="0.5" top="0.5" bottom="0.5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1061-8D87-4108-870A-44B07A02C3F8}">
  <sheetPr codeName="Sheet5">
    <pageSetUpPr fitToPage="1"/>
  </sheetPr>
  <dimension ref="A1:H294"/>
  <sheetViews>
    <sheetView topLeftCell="B1" zoomScaleNormal="100" zoomScalePageLayoutView="80" workbookViewId="0">
      <selection activeCell="H2" sqref="H2"/>
    </sheetView>
  </sheetViews>
  <sheetFormatPr defaultColWidth="0" defaultRowHeight="13.2" zeroHeight="1" x14ac:dyDescent="0.25"/>
  <cols>
    <col min="1" max="1" width="31.88671875" style="44" customWidth="1"/>
    <col min="2" max="2" width="41.5546875" style="44" customWidth="1"/>
    <col min="3" max="3" width="20.5546875" style="44" customWidth="1"/>
    <col min="4" max="4" width="14.33203125" style="44" customWidth="1"/>
    <col min="5" max="5" width="18.5546875" style="44" customWidth="1"/>
    <col min="6" max="6" width="19.88671875" style="44" customWidth="1"/>
    <col min="7" max="7" width="3.6640625" style="44" customWidth="1"/>
    <col min="8" max="8" width="86.109375" style="45" customWidth="1"/>
    <col min="9" max="16384" width="9.109375" style="44" hidden="1"/>
  </cols>
  <sheetData>
    <row r="1" spans="1:8" ht="45.75" customHeight="1" x14ac:dyDescent="0.3">
      <c r="A1" s="146" t="str">
        <f>'Part 1'!A1</f>
        <v>F-01601F
(08/2026)</v>
      </c>
      <c r="B1" s="406" t="s">
        <v>260</v>
      </c>
      <c r="C1" s="407"/>
      <c r="D1" s="407"/>
      <c r="E1" s="407"/>
      <c r="F1" s="43"/>
    </row>
    <row r="2" spans="1:8" x14ac:dyDescent="0.25">
      <c r="A2" s="43"/>
      <c r="B2" s="43"/>
      <c r="C2" s="43"/>
      <c r="D2" s="43"/>
      <c r="E2" s="43"/>
      <c r="F2" s="43"/>
    </row>
    <row r="3" spans="1:8" ht="30" customHeight="1" x14ac:dyDescent="0.25">
      <c r="A3" s="49" t="s">
        <v>24</v>
      </c>
      <c r="B3" s="408" t="str">
        <f>'Part 2'!B3</f>
        <v>Opioid and Stimulant Unmet Needs</v>
      </c>
      <c r="C3" s="408"/>
      <c r="D3" s="408"/>
      <c r="E3" s="408"/>
      <c r="F3" s="408"/>
    </row>
    <row r="4" spans="1:8" x14ac:dyDescent="0.25">
      <c r="A4" s="49" t="s">
        <v>25</v>
      </c>
      <c r="B4" s="240" t="str">
        <f>IF('Part 2'!B177="","",'Part 2'!B177)</f>
        <v/>
      </c>
      <c r="C4" s="240"/>
      <c r="D4" s="240"/>
      <c r="E4" s="240"/>
      <c r="F4" s="240"/>
    </row>
    <row r="5" spans="1:8" x14ac:dyDescent="0.25">
      <c r="A5" s="49" t="s">
        <v>26</v>
      </c>
      <c r="B5" s="409" t="str">
        <f>IF('Part 2'!B5="","",'Part 2'!B5)</f>
        <v/>
      </c>
      <c r="C5" s="409"/>
      <c r="D5" s="409"/>
      <c r="E5" s="409"/>
      <c r="F5" s="409"/>
    </row>
    <row r="6" spans="1:8" ht="13.8" thickBot="1" x14ac:dyDescent="0.3">
      <c r="A6" s="49"/>
      <c r="B6" s="121"/>
      <c r="C6" s="121"/>
      <c r="D6" s="121"/>
      <c r="E6" s="121"/>
      <c r="F6" s="121"/>
    </row>
    <row r="7" spans="1:8" ht="30" customHeight="1" x14ac:dyDescent="0.25">
      <c r="A7" s="325" t="s">
        <v>73</v>
      </c>
      <c r="B7" s="326"/>
      <c r="C7" s="326"/>
      <c r="D7" s="326"/>
      <c r="E7" s="326"/>
      <c r="F7" s="327"/>
    </row>
    <row r="8" spans="1:8" ht="68.25" customHeight="1" x14ac:dyDescent="0.25">
      <c r="A8" s="346" t="s">
        <v>74</v>
      </c>
      <c r="B8" s="347"/>
      <c r="C8" s="347"/>
      <c r="D8" s="347"/>
      <c r="E8" s="347"/>
      <c r="F8" s="348"/>
    </row>
    <row r="9" spans="1:8" ht="18" customHeight="1" thickBot="1" x14ac:dyDescent="0.3">
      <c r="A9" s="304"/>
      <c r="B9" s="364" t="s">
        <v>75</v>
      </c>
      <c r="C9" s="364"/>
      <c r="D9" s="364"/>
      <c r="E9" s="364"/>
      <c r="F9" s="365"/>
    </row>
    <row r="10" spans="1:8" ht="30" customHeight="1" thickBot="1" x14ac:dyDescent="0.3">
      <c r="A10" s="50"/>
      <c r="B10" s="283" t="s">
        <v>76</v>
      </c>
      <c r="C10" s="284" t="s">
        <v>77</v>
      </c>
      <c r="D10" s="284" t="s">
        <v>78</v>
      </c>
      <c r="E10" s="284" t="s">
        <v>79</v>
      </c>
      <c r="F10" s="51" t="s">
        <v>80</v>
      </c>
    </row>
    <row r="11" spans="1:8" s="57" customFormat="1" ht="15" customHeight="1" x14ac:dyDescent="0.25">
      <c r="A11" s="52" t="s">
        <v>81</v>
      </c>
      <c r="B11" s="53"/>
      <c r="C11" s="109">
        <v>0</v>
      </c>
      <c r="D11" s="217">
        <v>0</v>
      </c>
      <c r="E11" s="217">
        <v>0</v>
      </c>
      <c r="F11" s="56">
        <f>ROUND(C11*D11*E11, 2)</f>
        <v>0</v>
      </c>
      <c r="H11" s="45"/>
    </row>
    <row r="12" spans="1:8" s="57" customFormat="1" ht="15" customHeight="1" x14ac:dyDescent="0.25">
      <c r="A12" s="58" t="s">
        <v>82</v>
      </c>
      <c r="B12" s="59"/>
      <c r="C12" s="54">
        <v>0</v>
      </c>
      <c r="D12" s="55">
        <v>0</v>
      </c>
      <c r="E12" s="55">
        <v>0</v>
      </c>
      <c r="F12" s="60">
        <f t="shared" ref="F12:F20" si="0">ROUND(C12*D12*E12, 2)</f>
        <v>0</v>
      </c>
      <c r="H12" s="45"/>
    </row>
    <row r="13" spans="1:8" s="57" customFormat="1" ht="15" customHeight="1" x14ac:dyDescent="0.25">
      <c r="A13" s="58" t="s">
        <v>83</v>
      </c>
      <c r="B13" s="59"/>
      <c r="C13" s="54">
        <v>0</v>
      </c>
      <c r="D13" s="55">
        <v>0</v>
      </c>
      <c r="E13" s="55">
        <v>0</v>
      </c>
      <c r="F13" s="60">
        <f t="shared" si="0"/>
        <v>0</v>
      </c>
      <c r="H13" s="45"/>
    </row>
    <row r="14" spans="1:8" s="57" customFormat="1" ht="15" customHeight="1" x14ac:dyDescent="0.25">
      <c r="A14" s="58" t="s">
        <v>84</v>
      </c>
      <c r="B14" s="59"/>
      <c r="C14" s="54">
        <v>0</v>
      </c>
      <c r="D14" s="55">
        <v>0</v>
      </c>
      <c r="E14" s="55">
        <v>0</v>
      </c>
      <c r="F14" s="60">
        <f t="shared" si="0"/>
        <v>0</v>
      </c>
      <c r="H14" s="45"/>
    </row>
    <row r="15" spans="1:8" s="57" customFormat="1" ht="15" customHeight="1" x14ac:dyDescent="0.25">
      <c r="A15" s="58" t="s">
        <v>85</v>
      </c>
      <c r="B15" s="59"/>
      <c r="C15" s="54">
        <v>0</v>
      </c>
      <c r="D15" s="55">
        <v>0</v>
      </c>
      <c r="E15" s="55">
        <v>0</v>
      </c>
      <c r="F15" s="60">
        <f>ROUND(C15*D15*E15, 2)</f>
        <v>0</v>
      </c>
      <c r="H15" s="45"/>
    </row>
    <row r="16" spans="1:8" s="57" customFormat="1" ht="15" customHeight="1" x14ac:dyDescent="0.25">
      <c r="A16" s="58" t="s">
        <v>86</v>
      </c>
      <c r="B16" s="59"/>
      <c r="C16" s="54">
        <v>0</v>
      </c>
      <c r="D16" s="55">
        <v>0</v>
      </c>
      <c r="E16" s="55">
        <v>0</v>
      </c>
      <c r="F16" s="60">
        <f>ROUND(C16*D16*E16, 2)</f>
        <v>0</v>
      </c>
      <c r="H16" s="45"/>
    </row>
    <row r="17" spans="1:8" s="57" customFormat="1" ht="15" customHeight="1" x14ac:dyDescent="0.25">
      <c r="A17" s="58" t="s">
        <v>87</v>
      </c>
      <c r="B17" s="59"/>
      <c r="C17" s="54">
        <v>0</v>
      </c>
      <c r="D17" s="55">
        <v>0</v>
      </c>
      <c r="E17" s="55">
        <v>0</v>
      </c>
      <c r="F17" s="60">
        <f t="shared" si="0"/>
        <v>0</v>
      </c>
      <c r="H17" s="45"/>
    </row>
    <row r="18" spans="1:8" s="57" customFormat="1" ht="15" customHeight="1" x14ac:dyDescent="0.25">
      <c r="A18" s="58" t="s">
        <v>88</v>
      </c>
      <c r="B18" s="59"/>
      <c r="C18" s="54">
        <v>0</v>
      </c>
      <c r="D18" s="55">
        <v>0</v>
      </c>
      <c r="E18" s="55">
        <v>0</v>
      </c>
      <c r="F18" s="60">
        <f t="shared" si="0"/>
        <v>0</v>
      </c>
      <c r="H18" s="45"/>
    </row>
    <row r="19" spans="1:8" s="57" customFormat="1" ht="15" customHeight="1" x14ac:dyDescent="0.25">
      <c r="A19" s="58" t="s">
        <v>89</v>
      </c>
      <c r="B19" s="59"/>
      <c r="C19" s="54">
        <v>0</v>
      </c>
      <c r="D19" s="55">
        <v>0</v>
      </c>
      <c r="E19" s="55">
        <v>0</v>
      </c>
      <c r="F19" s="60">
        <f t="shared" si="0"/>
        <v>0</v>
      </c>
      <c r="H19" s="45"/>
    </row>
    <row r="20" spans="1:8" s="57" customFormat="1" ht="15" customHeight="1" x14ac:dyDescent="0.25">
      <c r="A20" s="58" t="s">
        <v>90</v>
      </c>
      <c r="B20" s="61"/>
      <c r="C20" s="62">
        <v>0</v>
      </c>
      <c r="D20" s="63">
        <v>0</v>
      </c>
      <c r="E20" s="63">
        <v>0</v>
      </c>
      <c r="F20" s="64">
        <f t="shared" si="0"/>
        <v>0</v>
      </c>
      <c r="H20" s="45"/>
    </row>
    <row r="21" spans="1:8" s="57" customFormat="1" ht="33.75" customHeight="1" thickBot="1" x14ac:dyDescent="0.3">
      <c r="A21" s="218"/>
      <c r="B21" s="364" t="s">
        <v>91</v>
      </c>
      <c r="C21" s="364"/>
      <c r="D21" s="364"/>
      <c r="E21" s="364"/>
      <c r="F21" s="365"/>
      <c r="H21" s="45"/>
    </row>
    <row r="22" spans="1:8" ht="30" customHeight="1" thickBot="1" x14ac:dyDescent="0.3">
      <c r="A22" s="65"/>
      <c r="B22" s="219" t="s">
        <v>222</v>
      </c>
      <c r="C22" s="220" t="s">
        <v>223</v>
      </c>
      <c r="D22" s="221" t="s">
        <v>93</v>
      </c>
      <c r="E22" s="221" t="s">
        <v>224</v>
      </c>
      <c r="F22" s="66" t="s">
        <v>80</v>
      </c>
    </row>
    <row r="23" spans="1:8" s="57" customFormat="1" ht="15" customHeight="1" x14ac:dyDescent="0.25">
      <c r="A23" s="67" t="s">
        <v>95</v>
      </c>
      <c r="B23" s="68"/>
      <c r="C23" s="69">
        <v>0</v>
      </c>
      <c r="D23" s="70">
        <v>0</v>
      </c>
      <c r="E23" s="71">
        <v>0</v>
      </c>
      <c r="F23" s="72">
        <f>ROUND(C23*D23*E23, 2)</f>
        <v>0</v>
      </c>
      <c r="H23" s="45"/>
    </row>
    <row r="24" spans="1:8" s="57" customFormat="1" ht="15" customHeight="1" x14ac:dyDescent="0.25">
      <c r="A24" s="58" t="s">
        <v>96</v>
      </c>
      <c r="B24" s="73"/>
      <c r="C24" s="54">
        <v>0</v>
      </c>
      <c r="D24" s="74">
        <v>0</v>
      </c>
      <c r="E24" s="55">
        <v>0</v>
      </c>
      <c r="F24" s="60">
        <f>ROUND(C24*D24*E24, 2)</f>
        <v>0</v>
      </c>
      <c r="H24" s="45"/>
    </row>
    <row r="25" spans="1:8" s="57" customFormat="1" ht="15" customHeight="1" x14ac:dyDescent="0.25">
      <c r="A25" s="58" t="s">
        <v>97</v>
      </c>
      <c r="B25" s="73"/>
      <c r="C25" s="54">
        <v>0</v>
      </c>
      <c r="D25" s="74">
        <v>0</v>
      </c>
      <c r="E25" s="55">
        <v>0</v>
      </c>
      <c r="F25" s="60">
        <f>ROUND(C25*D25*E25, 2)</f>
        <v>0</v>
      </c>
      <c r="H25" s="45"/>
    </row>
    <row r="26" spans="1:8" s="57" customFormat="1" ht="15" customHeight="1" x14ac:dyDescent="0.25">
      <c r="A26" s="58" t="s">
        <v>98</v>
      </c>
      <c r="B26" s="73"/>
      <c r="C26" s="54">
        <v>0</v>
      </c>
      <c r="D26" s="74">
        <v>0</v>
      </c>
      <c r="E26" s="55">
        <v>0</v>
      </c>
      <c r="F26" s="60">
        <f>ROUND(C26*D26*E26, 2)</f>
        <v>0</v>
      </c>
      <c r="H26" s="45"/>
    </row>
    <row r="27" spans="1:8" s="57" customFormat="1" ht="15" customHeight="1" x14ac:dyDescent="0.25">
      <c r="A27" s="58" t="s">
        <v>99</v>
      </c>
      <c r="B27" s="73"/>
      <c r="C27" s="54">
        <v>0</v>
      </c>
      <c r="D27" s="74">
        <v>0</v>
      </c>
      <c r="E27" s="55">
        <v>0</v>
      </c>
      <c r="F27" s="60">
        <f>ROUND(C27*D27*E27, 2)</f>
        <v>0</v>
      </c>
      <c r="H27" s="45"/>
    </row>
    <row r="28" spans="1:8" s="57" customFormat="1" ht="15" customHeight="1" x14ac:dyDescent="0.25">
      <c r="A28" s="58" t="s">
        <v>100</v>
      </c>
      <c r="B28" s="73"/>
      <c r="C28" s="54">
        <v>0</v>
      </c>
      <c r="D28" s="74">
        <v>0</v>
      </c>
      <c r="E28" s="55">
        <v>0</v>
      </c>
      <c r="F28" s="60">
        <f t="shared" ref="F28:F32" si="1">ROUND(C28*D28*E28, 2)</f>
        <v>0</v>
      </c>
      <c r="H28" s="45"/>
    </row>
    <row r="29" spans="1:8" s="57" customFormat="1" ht="15" customHeight="1" x14ac:dyDescent="0.25">
      <c r="A29" s="58" t="s">
        <v>101</v>
      </c>
      <c r="B29" s="73"/>
      <c r="C29" s="54">
        <v>0</v>
      </c>
      <c r="D29" s="74">
        <v>0</v>
      </c>
      <c r="E29" s="55">
        <v>0</v>
      </c>
      <c r="F29" s="60">
        <f t="shared" si="1"/>
        <v>0</v>
      </c>
      <c r="H29" s="45"/>
    </row>
    <row r="30" spans="1:8" s="57" customFormat="1" ht="15" customHeight="1" x14ac:dyDescent="0.25">
      <c r="A30" s="58" t="s">
        <v>102</v>
      </c>
      <c r="B30" s="73"/>
      <c r="C30" s="54">
        <v>0</v>
      </c>
      <c r="D30" s="74">
        <v>0</v>
      </c>
      <c r="E30" s="55">
        <v>0</v>
      </c>
      <c r="F30" s="60">
        <f t="shared" si="1"/>
        <v>0</v>
      </c>
      <c r="H30" s="45"/>
    </row>
    <row r="31" spans="1:8" s="57" customFormat="1" ht="15" customHeight="1" x14ac:dyDescent="0.25">
      <c r="A31" s="58" t="s">
        <v>103</v>
      </c>
      <c r="B31" s="73"/>
      <c r="C31" s="54">
        <v>0</v>
      </c>
      <c r="D31" s="74">
        <v>0</v>
      </c>
      <c r="E31" s="55">
        <v>0</v>
      </c>
      <c r="F31" s="60">
        <f t="shared" si="1"/>
        <v>0</v>
      </c>
      <c r="H31" s="45"/>
    </row>
    <row r="32" spans="1:8" s="57" customFormat="1" ht="15" customHeight="1" thickBot="1" x14ac:dyDescent="0.3">
      <c r="A32" s="75" t="s">
        <v>104</v>
      </c>
      <c r="B32" s="76"/>
      <c r="C32" s="62">
        <v>0</v>
      </c>
      <c r="D32" s="77">
        <v>0</v>
      </c>
      <c r="E32" s="63">
        <v>0</v>
      </c>
      <c r="F32" s="64">
        <f t="shared" si="1"/>
        <v>0</v>
      </c>
      <c r="H32" s="45"/>
    </row>
    <row r="33" spans="1:8" s="57" customFormat="1" ht="15" customHeight="1" thickBot="1" x14ac:dyDescent="0.3">
      <c r="A33" s="78" t="s">
        <v>105</v>
      </c>
      <c r="B33" s="79"/>
      <c r="C33" s="80"/>
      <c r="D33" s="222"/>
      <c r="E33" s="222"/>
      <c r="F33" s="82">
        <f>SUM(F11:F20,F23:F32)</f>
        <v>0</v>
      </c>
      <c r="H33" s="45"/>
    </row>
    <row r="34" spans="1:8" x14ac:dyDescent="0.25">
      <c r="A34" s="83"/>
      <c r="B34" s="43"/>
      <c r="C34" s="43"/>
      <c r="D34" s="223"/>
      <c r="E34" s="223"/>
      <c r="F34" s="85"/>
    </row>
    <row r="35" spans="1:8" ht="45" customHeight="1" thickBot="1" x14ac:dyDescent="0.3">
      <c r="A35" s="320" t="s">
        <v>106</v>
      </c>
      <c r="B35" s="321"/>
      <c r="C35" s="321"/>
      <c r="D35" s="321"/>
      <c r="E35" s="321"/>
      <c r="F35" s="322"/>
    </row>
    <row r="36" spans="1:8" ht="26.25" customHeight="1" x14ac:dyDescent="0.25">
      <c r="A36" s="224" t="str">
        <f t="shared" ref="A36:A45" si="2">IF(B11="","",B11)</f>
        <v/>
      </c>
      <c r="B36" s="331"/>
      <c r="C36" s="331"/>
      <c r="D36" s="331"/>
      <c r="E36" s="331"/>
      <c r="F36" s="332"/>
    </row>
    <row r="37" spans="1:8" ht="26.25" customHeight="1" x14ac:dyDescent="0.25">
      <c r="A37" s="225" t="str">
        <f t="shared" si="2"/>
        <v/>
      </c>
      <c r="B37" s="333"/>
      <c r="C37" s="333"/>
      <c r="D37" s="333"/>
      <c r="E37" s="333"/>
      <c r="F37" s="334"/>
    </row>
    <row r="38" spans="1:8" ht="26.25" customHeight="1" x14ac:dyDescent="0.25">
      <c r="A38" s="225" t="str">
        <f t="shared" si="2"/>
        <v/>
      </c>
      <c r="B38" s="333"/>
      <c r="C38" s="333"/>
      <c r="D38" s="333"/>
      <c r="E38" s="333"/>
      <c r="F38" s="334"/>
    </row>
    <row r="39" spans="1:8" ht="26.25" customHeight="1" x14ac:dyDescent="0.25">
      <c r="A39" s="225" t="str">
        <f t="shared" si="2"/>
        <v/>
      </c>
      <c r="B39" s="333"/>
      <c r="C39" s="333"/>
      <c r="D39" s="333"/>
      <c r="E39" s="333"/>
      <c r="F39" s="334"/>
    </row>
    <row r="40" spans="1:8" ht="26.25" customHeight="1" x14ac:dyDescent="0.25">
      <c r="A40" s="225" t="str">
        <f t="shared" si="2"/>
        <v/>
      </c>
      <c r="B40" s="333"/>
      <c r="C40" s="333"/>
      <c r="D40" s="333"/>
      <c r="E40" s="333"/>
      <c r="F40" s="334"/>
    </row>
    <row r="41" spans="1:8" ht="26.25" customHeight="1" x14ac:dyDescent="0.25">
      <c r="A41" s="225" t="str">
        <f t="shared" si="2"/>
        <v/>
      </c>
      <c r="B41" s="333"/>
      <c r="C41" s="333"/>
      <c r="D41" s="333"/>
      <c r="E41" s="333"/>
      <c r="F41" s="334"/>
    </row>
    <row r="42" spans="1:8" ht="26.25" customHeight="1" x14ac:dyDescent="0.25">
      <c r="A42" s="225" t="str">
        <f t="shared" si="2"/>
        <v/>
      </c>
      <c r="B42" s="333"/>
      <c r="C42" s="333"/>
      <c r="D42" s="333"/>
      <c r="E42" s="333"/>
      <c r="F42" s="334"/>
    </row>
    <row r="43" spans="1:8" ht="26.25" customHeight="1" x14ac:dyDescent="0.25">
      <c r="A43" s="225" t="str">
        <f t="shared" si="2"/>
        <v/>
      </c>
      <c r="B43" s="333"/>
      <c r="C43" s="333"/>
      <c r="D43" s="333"/>
      <c r="E43" s="333"/>
      <c r="F43" s="334"/>
    </row>
    <row r="44" spans="1:8" ht="26.25" customHeight="1" x14ac:dyDescent="0.25">
      <c r="A44" s="225" t="str">
        <f t="shared" si="2"/>
        <v/>
      </c>
      <c r="B44" s="333"/>
      <c r="C44" s="333"/>
      <c r="D44" s="333"/>
      <c r="E44" s="333"/>
      <c r="F44" s="334"/>
    </row>
    <row r="45" spans="1:8" ht="26.25" customHeight="1" x14ac:dyDescent="0.25">
      <c r="A45" s="225" t="str">
        <f t="shared" si="2"/>
        <v/>
      </c>
      <c r="B45" s="333"/>
      <c r="C45" s="333"/>
      <c r="D45" s="333"/>
      <c r="E45" s="333"/>
      <c r="F45" s="334"/>
    </row>
    <row r="46" spans="1:8" ht="26.25" customHeight="1" x14ac:dyDescent="0.25">
      <c r="A46" s="225" t="str">
        <f>IF(B23="","",B23)</f>
        <v/>
      </c>
      <c r="B46" s="333"/>
      <c r="C46" s="333"/>
      <c r="D46" s="333"/>
      <c r="E46" s="333"/>
      <c r="F46" s="334"/>
    </row>
    <row r="47" spans="1:8" ht="26.25" customHeight="1" x14ac:dyDescent="0.25">
      <c r="A47" s="225" t="str">
        <f t="shared" ref="A47:A55" si="3">IF(B24="","",B24)</f>
        <v/>
      </c>
      <c r="B47" s="333"/>
      <c r="C47" s="333"/>
      <c r="D47" s="333"/>
      <c r="E47" s="333"/>
      <c r="F47" s="334"/>
    </row>
    <row r="48" spans="1:8" ht="26.25" customHeight="1" x14ac:dyDescent="0.25">
      <c r="A48" s="225" t="str">
        <f t="shared" si="3"/>
        <v/>
      </c>
      <c r="B48" s="333"/>
      <c r="C48" s="333"/>
      <c r="D48" s="333"/>
      <c r="E48" s="333"/>
      <c r="F48" s="334"/>
    </row>
    <row r="49" spans="1:8" ht="26.25" customHeight="1" x14ac:dyDescent="0.25">
      <c r="A49" s="225" t="str">
        <f t="shared" si="3"/>
        <v/>
      </c>
      <c r="B49" s="333"/>
      <c r="C49" s="333"/>
      <c r="D49" s="333"/>
      <c r="E49" s="333"/>
      <c r="F49" s="334"/>
    </row>
    <row r="50" spans="1:8" ht="26.25" customHeight="1" x14ac:dyDescent="0.25">
      <c r="A50" s="225" t="str">
        <f t="shared" si="3"/>
        <v/>
      </c>
      <c r="B50" s="333"/>
      <c r="C50" s="333"/>
      <c r="D50" s="333"/>
      <c r="E50" s="333"/>
      <c r="F50" s="334"/>
    </row>
    <row r="51" spans="1:8" ht="26.25" customHeight="1" x14ac:dyDescent="0.25">
      <c r="A51" s="225" t="str">
        <f t="shared" si="3"/>
        <v/>
      </c>
      <c r="B51" s="333"/>
      <c r="C51" s="333"/>
      <c r="D51" s="333"/>
      <c r="E51" s="333"/>
      <c r="F51" s="334"/>
    </row>
    <row r="52" spans="1:8" ht="26.25" customHeight="1" x14ac:dyDescent="0.25">
      <c r="A52" s="225" t="str">
        <f t="shared" si="3"/>
        <v/>
      </c>
      <c r="B52" s="333"/>
      <c r="C52" s="333"/>
      <c r="D52" s="333"/>
      <c r="E52" s="333"/>
      <c r="F52" s="334"/>
    </row>
    <row r="53" spans="1:8" ht="26.25" customHeight="1" x14ac:dyDescent="0.25">
      <c r="A53" s="225" t="str">
        <f t="shared" si="3"/>
        <v/>
      </c>
      <c r="B53" s="333"/>
      <c r="C53" s="333"/>
      <c r="D53" s="333"/>
      <c r="E53" s="333"/>
      <c r="F53" s="334"/>
    </row>
    <row r="54" spans="1:8" ht="26.25" customHeight="1" x14ac:dyDescent="0.25">
      <c r="A54" s="225" t="str">
        <f t="shared" si="3"/>
        <v/>
      </c>
      <c r="B54" s="333"/>
      <c r="C54" s="333"/>
      <c r="D54" s="333"/>
      <c r="E54" s="333"/>
      <c r="F54" s="334"/>
    </row>
    <row r="55" spans="1:8" ht="26.25" customHeight="1" thickBot="1" x14ac:dyDescent="0.3">
      <c r="A55" s="226" t="str">
        <f t="shared" si="3"/>
        <v/>
      </c>
      <c r="B55" s="378"/>
      <c r="C55" s="378"/>
      <c r="D55" s="378"/>
      <c r="E55" s="378"/>
      <c r="F55" s="379"/>
    </row>
    <row r="56" spans="1:8" ht="24.9" customHeight="1" thickBot="1" x14ac:dyDescent="0.3">
      <c r="A56" s="43"/>
      <c r="B56" s="43"/>
      <c r="C56" s="43"/>
      <c r="D56" s="223"/>
      <c r="E56" s="43"/>
      <c r="F56" s="43"/>
    </row>
    <row r="57" spans="1:8" ht="30" customHeight="1" x14ac:dyDescent="0.25">
      <c r="A57" s="325" t="s">
        <v>107</v>
      </c>
      <c r="B57" s="326"/>
      <c r="C57" s="326"/>
      <c r="D57" s="326"/>
      <c r="E57" s="326"/>
      <c r="F57" s="327"/>
    </row>
    <row r="58" spans="1:8" ht="55.5" customHeight="1" thickBot="1" x14ac:dyDescent="0.3">
      <c r="A58" s="346" t="s">
        <v>108</v>
      </c>
      <c r="B58" s="347"/>
      <c r="C58" s="347"/>
      <c r="D58" s="347"/>
      <c r="E58" s="347"/>
      <c r="F58" s="348"/>
    </row>
    <row r="59" spans="1:8" ht="30.15" customHeight="1" thickBot="1" x14ac:dyDescent="0.3">
      <c r="A59" s="89"/>
      <c r="B59" s="278" t="s">
        <v>76</v>
      </c>
      <c r="C59" s="227" t="s">
        <v>109</v>
      </c>
      <c r="D59" s="279" t="s">
        <v>110</v>
      </c>
      <c r="E59" s="90" t="s">
        <v>80</v>
      </c>
      <c r="F59" s="91"/>
    </row>
    <row r="60" spans="1:8" s="57" customFormat="1" ht="15" customHeight="1" x14ac:dyDescent="0.25">
      <c r="A60" s="172" t="s">
        <v>225</v>
      </c>
      <c r="B60" s="92" t="str">
        <f t="shared" ref="B60:B69" si="4">IF(B11="","",B11)</f>
        <v/>
      </c>
      <c r="C60" s="93">
        <f t="shared" ref="C60:C69" si="5">F11</f>
        <v>0</v>
      </c>
      <c r="D60" s="94">
        <v>0</v>
      </c>
      <c r="E60" s="56">
        <f>ROUND(C60*D60, 2)</f>
        <v>0</v>
      </c>
      <c r="F60" s="95"/>
      <c r="H60" s="45"/>
    </row>
    <row r="61" spans="1:8" s="57" customFormat="1" ht="15" customHeight="1" x14ac:dyDescent="0.25">
      <c r="A61" s="97" t="s">
        <v>226</v>
      </c>
      <c r="B61" s="92" t="str">
        <f t="shared" si="4"/>
        <v/>
      </c>
      <c r="C61" s="96">
        <f t="shared" si="5"/>
        <v>0</v>
      </c>
      <c r="D61" s="74">
        <v>0</v>
      </c>
      <c r="E61" s="60">
        <f t="shared" ref="E61:E80" si="6">ROUND(C61*D61, 2)</f>
        <v>0</v>
      </c>
      <c r="F61" s="95"/>
      <c r="H61" s="45"/>
    </row>
    <row r="62" spans="1:8" s="57" customFormat="1" ht="15" customHeight="1" x14ac:dyDescent="0.25">
      <c r="A62" s="97" t="s">
        <v>227</v>
      </c>
      <c r="B62" s="92" t="str">
        <f t="shared" si="4"/>
        <v/>
      </c>
      <c r="C62" s="96">
        <f t="shared" si="5"/>
        <v>0</v>
      </c>
      <c r="D62" s="74">
        <v>0</v>
      </c>
      <c r="E62" s="60">
        <f t="shared" si="6"/>
        <v>0</v>
      </c>
      <c r="F62" s="95"/>
      <c r="H62" s="45"/>
    </row>
    <row r="63" spans="1:8" s="57" customFormat="1" ht="15" customHeight="1" x14ac:dyDescent="0.25">
      <c r="A63" s="97" t="s">
        <v>228</v>
      </c>
      <c r="B63" s="92" t="str">
        <f t="shared" si="4"/>
        <v/>
      </c>
      <c r="C63" s="96">
        <f t="shared" si="5"/>
        <v>0</v>
      </c>
      <c r="D63" s="74">
        <v>0</v>
      </c>
      <c r="E63" s="60">
        <f t="shared" si="6"/>
        <v>0</v>
      </c>
      <c r="F63" s="95"/>
      <c r="H63" s="45"/>
    </row>
    <row r="64" spans="1:8" s="57" customFormat="1" ht="15" customHeight="1" x14ac:dyDescent="0.25">
      <c r="A64" s="97" t="s">
        <v>229</v>
      </c>
      <c r="B64" s="92" t="str">
        <f t="shared" si="4"/>
        <v/>
      </c>
      <c r="C64" s="96">
        <f t="shared" si="5"/>
        <v>0</v>
      </c>
      <c r="D64" s="74">
        <v>0</v>
      </c>
      <c r="E64" s="60">
        <f t="shared" si="6"/>
        <v>0</v>
      </c>
      <c r="F64" s="95"/>
      <c r="H64" s="45"/>
    </row>
    <row r="65" spans="1:8" s="57" customFormat="1" ht="15" customHeight="1" x14ac:dyDescent="0.25">
      <c r="A65" s="97" t="s">
        <v>230</v>
      </c>
      <c r="B65" s="92" t="str">
        <f t="shared" si="4"/>
        <v/>
      </c>
      <c r="C65" s="96">
        <f t="shared" si="5"/>
        <v>0</v>
      </c>
      <c r="D65" s="74">
        <v>0</v>
      </c>
      <c r="E65" s="60">
        <f t="shared" si="6"/>
        <v>0</v>
      </c>
      <c r="F65" s="95"/>
      <c r="H65" s="45"/>
    </row>
    <row r="66" spans="1:8" s="57" customFormat="1" ht="15" customHeight="1" x14ac:dyDescent="0.25">
      <c r="A66" s="97" t="s">
        <v>231</v>
      </c>
      <c r="B66" s="92" t="str">
        <f t="shared" si="4"/>
        <v/>
      </c>
      <c r="C66" s="96">
        <f t="shared" si="5"/>
        <v>0</v>
      </c>
      <c r="D66" s="74">
        <v>0</v>
      </c>
      <c r="E66" s="60">
        <f t="shared" si="6"/>
        <v>0</v>
      </c>
      <c r="F66" s="95"/>
      <c r="H66" s="45"/>
    </row>
    <row r="67" spans="1:8" s="57" customFormat="1" ht="15" customHeight="1" x14ac:dyDescent="0.25">
      <c r="A67" s="97" t="s">
        <v>232</v>
      </c>
      <c r="B67" s="92" t="str">
        <f t="shared" si="4"/>
        <v/>
      </c>
      <c r="C67" s="96">
        <f t="shared" si="5"/>
        <v>0</v>
      </c>
      <c r="D67" s="74">
        <v>0</v>
      </c>
      <c r="E67" s="60">
        <f t="shared" si="6"/>
        <v>0</v>
      </c>
      <c r="F67" s="95"/>
      <c r="H67" s="45"/>
    </row>
    <row r="68" spans="1:8" s="57" customFormat="1" ht="15" customHeight="1" x14ac:dyDescent="0.25">
      <c r="A68" s="97" t="s">
        <v>233</v>
      </c>
      <c r="B68" s="92" t="str">
        <f t="shared" si="4"/>
        <v/>
      </c>
      <c r="C68" s="96">
        <f t="shared" si="5"/>
        <v>0</v>
      </c>
      <c r="D68" s="74">
        <v>0</v>
      </c>
      <c r="E68" s="60">
        <f t="shared" si="6"/>
        <v>0</v>
      </c>
      <c r="F68" s="95"/>
      <c r="H68" s="45"/>
    </row>
    <row r="69" spans="1:8" s="57" customFormat="1" ht="15" customHeight="1" thickBot="1" x14ac:dyDescent="0.3">
      <c r="A69" s="97" t="s">
        <v>234</v>
      </c>
      <c r="B69" s="92" t="str">
        <f t="shared" si="4"/>
        <v/>
      </c>
      <c r="C69" s="96">
        <f t="shared" si="5"/>
        <v>0</v>
      </c>
      <c r="D69" s="74">
        <v>0</v>
      </c>
      <c r="E69" s="60">
        <f t="shared" si="6"/>
        <v>0</v>
      </c>
      <c r="F69" s="95"/>
      <c r="H69" s="45"/>
    </row>
    <row r="70" spans="1:8" s="57" customFormat="1" ht="32.25" customHeight="1" thickBot="1" x14ac:dyDescent="0.3">
      <c r="A70" s="97"/>
      <c r="B70" s="278" t="s">
        <v>76</v>
      </c>
      <c r="C70" s="227" t="s">
        <v>109</v>
      </c>
      <c r="D70" s="279" t="s">
        <v>110</v>
      </c>
      <c r="E70" s="90" t="s">
        <v>80</v>
      </c>
      <c r="F70" s="95"/>
      <c r="H70" s="45"/>
    </row>
    <row r="71" spans="1:8" s="57" customFormat="1" ht="15" customHeight="1" x14ac:dyDescent="0.25">
      <c r="A71" s="97" t="s">
        <v>235</v>
      </c>
      <c r="B71" s="99" t="str">
        <f t="shared" ref="B71:B80" si="7">IF(B23="","",B23)</f>
        <v/>
      </c>
      <c r="C71" s="96">
        <f t="shared" ref="C71:C80" si="8">F23</f>
        <v>0</v>
      </c>
      <c r="D71" s="74">
        <v>0</v>
      </c>
      <c r="E71" s="60">
        <f t="shared" si="6"/>
        <v>0</v>
      </c>
      <c r="F71" s="95"/>
      <c r="H71" s="45"/>
    </row>
    <row r="72" spans="1:8" s="57" customFormat="1" ht="15" customHeight="1" x14ac:dyDescent="0.25">
      <c r="A72" s="97" t="s">
        <v>236</v>
      </c>
      <c r="B72" s="99" t="str">
        <f t="shared" si="7"/>
        <v/>
      </c>
      <c r="C72" s="96">
        <f t="shared" si="8"/>
        <v>0</v>
      </c>
      <c r="D72" s="74">
        <v>0</v>
      </c>
      <c r="E72" s="60">
        <f t="shared" si="6"/>
        <v>0</v>
      </c>
      <c r="F72" s="95"/>
      <c r="H72" s="45"/>
    </row>
    <row r="73" spans="1:8" s="57" customFormat="1" ht="15" customHeight="1" x14ac:dyDescent="0.25">
      <c r="A73" s="97" t="s">
        <v>237</v>
      </c>
      <c r="B73" s="99" t="str">
        <f t="shared" si="7"/>
        <v/>
      </c>
      <c r="C73" s="96">
        <f t="shared" si="8"/>
        <v>0</v>
      </c>
      <c r="D73" s="74">
        <v>0</v>
      </c>
      <c r="E73" s="60">
        <f t="shared" si="6"/>
        <v>0</v>
      </c>
      <c r="F73" s="95"/>
      <c r="H73" s="45"/>
    </row>
    <row r="74" spans="1:8" s="57" customFormat="1" ht="15" customHeight="1" x14ac:dyDescent="0.25">
      <c r="A74" s="97" t="s">
        <v>238</v>
      </c>
      <c r="B74" s="99" t="str">
        <f t="shared" si="7"/>
        <v/>
      </c>
      <c r="C74" s="96">
        <f t="shared" si="8"/>
        <v>0</v>
      </c>
      <c r="D74" s="74">
        <v>0</v>
      </c>
      <c r="E74" s="60">
        <f t="shared" si="6"/>
        <v>0</v>
      </c>
      <c r="F74" s="95"/>
      <c r="H74" s="45"/>
    </row>
    <row r="75" spans="1:8" s="57" customFormat="1" ht="15" customHeight="1" x14ac:dyDescent="0.25">
      <c r="A75" s="97" t="s">
        <v>239</v>
      </c>
      <c r="B75" s="100" t="str">
        <f t="shared" si="7"/>
        <v/>
      </c>
      <c r="C75" s="96">
        <f t="shared" si="8"/>
        <v>0</v>
      </c>
      <c r="D75" s="74">
        <v>0</v>
      </c>
      <c r="E75" s="60">
        <f t="shared" si="6"/>
        <v>0</v>
      </c>
      <c r="F75" s="95"/>
      <c r="H75" s="45"/>
    </row>
    <row r="76" spans="1:8" s="57" customFormat="1" ht="15" customHeight="1" x14ac:dyDescent="0.25">
      <c r="A76" s="97" t="s">
        <v>240</v>
      </c>
      <c r="B76" s="99" t="str">
        <f t="shared" si="7"/>
        <v/>
      </c>
      <c r="C76" s="96">
        <f t="shared" si="8"/>
        <v>0</v>
      </c>
      <c r="D76" s="74">
        <v>0</v>
      </c>
      <c r="E76" s="60">
        <f t="shared" si="6"/>
        <v>0</v>
      </c>
      <c r="F76" s="95"/>
      <c r="H76" s="45"/>
    </row>
    <row r="77" spans="1:8" s="57" customFormat="1" ht="15" customHeight="1" x14ac:dyDescent="0.25">
      <c r="A77" s="97" t="s">
        <v>241</v>
      </c>
      <c r="B77" s="99" t="str">
        <f t="shared" si="7"/>
        <v/>
      </c>
      <c r="C77" s="96">
        <f t="shared" si="8"/>
        <v>0</v>
      </c>
      <c r="D77" s="74">
        <v>0</v>
      </c>
      <c r="E77" s="60">
        <f t="shared" si="6"/>
        <v>0</v>
      </c>
      <c r="F77" s="95"/>
      <c r="H77" s="45"/>
    </row>
    <row r="78" spans="1:8" s="57" customFormat="1" ht="15" customHeight="1" x14ac:dyDescent="0.25">
      <c r="A78" s="97" t="s">
        <v>242</v>
      </c>
      <c r="B78" s="99" t="str">
        <f t="shared" si="7"/>
        <v/>
      </c>
      <c r="C78" s="96">
        <f t="shared" si="8"/>
        <v>0</v>
      </c>
      <c r="D78" s="74">
        <v>0</v>
      </c>
      <c r="E78" s="60">
        <f t="shared" si="6"/>
        <v>0</v>
      </c>
      <c r="F78" s="95"/>
      <c r="H78" s="45"/>
    </row>
    <row r="79" spans="1:8" s="57" customFormat="1" ht="15" customHeight="1" x14ac:dyDescent="0.25">
      <c r="A79" s="97" t="s">
        <v>243</v>
      </c>
      <c r="B79" s="99" t="str">
        <f t="shared" si="7"/>
        <v/>
      </c>
      <c r="C79" s="96">
        <f t="shared" si="8"/>
        <v>0</v>
      </c>
      <c r="D79" s="74">
        <v>0</v>
      </c>
      <c r="E79" s="60">
        <f t="shared" si="6"/>
        <v>0</v>
      </c>
      <c r="F79" s="95"/>
      <c r="H79" s="45"/>
    </row>
    <row r="80" spans="1:8" s="57" customFormat="1" ht="15" customHeight="1" thickBot="1" x14ac:dyDescent="0.3">
      <c r="A80" s="154" t="s">
        <v>244</v>
      </c>
      <c r="B80" s="99" t="str">
        <f t="shared" si="7"/>
        <v/>
      </c>
      <c r="C80" s="96">
        <f t="shared" si="8"/>
        <v>0</v>
      </c>
      <c r="D80" s="101">
        <v>0</v>
      </c>
      <c r="E80" s="102">
        <f t="shared" si="6"/>
        <v>0</v>
      </c>
      <c r="F80" s="95"/>
      <c r="H80" s="45"/>
    </row>
    <row r="81" spans="1:8" s="57" customFormat="1" ht="15" customHeight="1" thickBot="1" x14ac:dyDescent="0.3">
      <c r="A81" s="78" t="s">
        <v>111</v>
      </c>
      <c r="B81" s="79"/>
      <c r="C81" s="80"/>
      <c r="D81" s="222"/>
      <c r="E81" s="82">
        <f>SUM(E60:E80)</f>
        <v>0</v>
      </c>
      <c r="F81" s="95"/>
      <c r="H81" s="45"/>
    </row>
    <row r="82" spans="1:8" x14ac:dyDescent="0.25">
      <c r="A82" s="103"/>
      <c r="B82" s="43"/>
      <c r="C82" s="43"/>
      <c r="D82" s="223"/>
      <c r="E82" s="104"/>
      <c r="F82" s="105"/>
    </row>
    <row r="83" spans="1:8" ht="93" customHeight="1" x14ac:dyDescent="0.25">
      <c r="A83" s="320" t="s">
        <v>112</v>
      </c>
      <c r="B83" s="362"/>
      <c r="C83" s="362"/>
      <c r="D83" s="362"/>
      <c r="E83" s="362"/>
      <c r="F83" s="363"/>
    </row>
    <row r="84" spans="1:8" ht="125.1" customHeight="1" thickBot="1" x14ac:dyDescent="0.3">
      <c r="A84" s="335"/>
      <c r="B84" s="336"/>
      <c r="C84" s="336"/>
      <c r="D84" s="336"/>
      <c r="E84" s="336"/>
      <c r="F84" s="337"/>
    </row>
    <row r="85" spans="1:8" ht="24.9" customHeight="1" thickBot="1" x14ac:dyDescent="0.3">
      <c r="A85" s="43"/>
      <c r="B85" s="43"/>
      <c r="C85" s="43"/>
      <c r="D85" s="223"/>
      <c r="E85" s="104"/>
      <c r="F85" s="106"/>
    </row>
    <row r="86" spans="1:8" ht="30" customHeight="1" x14ac:dyDescent="0.25">
      <c r="A86" s="325" t="s">
        <v>245</v>
      </c>
      <c r="B86" s="326"/>
      <c r="C86" s="326"/>
      <c r="D86" s="326"/>
      <c r="E86" s="326"/>
      <c r="F86" s="327"/>
    </row>
    <row r="87" spans="1:8" ht="78.75" customHeight="1" thickBot="1" x14ac:dyDescent="0.3">
      <c r="A87" s="341" t="s">
        <v>114</v>
      </c>
      <c r="B87" s="369"/>
      <c r="C87" s="369"/>
      <c r="D87" s="369"/>
      <c r="E87" s="369"/>
      <c r="F87" s="370"/>
    </row>
    <row r="88" spans="1:8" ht="28.95" customHeight="1" thickBot="1" x14ac:dyDescent="0.3">
      <c r="A88" s="103"/>
      <c r="B88" s="278" t="s">
        <v>115</v>
      </c>
      <c r="C88" s="279" t="s">
        <v>116</v>
      </c>
      <c r="D88" s="279" t="s">
        <v>117</v>
      </c>
      <c r="E88" s="90" t="s">
        <v>80</v>
      </c>
      <c r="F88" s="105"/>
    </row>
    <row r="89" spans="1:8" s="57" customFormat="1" ht="15" customHeight="1" x14ac:dyDescent="0.25">
      <c r="A89" s="52" t="s">
        <v>81</v>
      </c>
      <c r="B89" s="107"/>
      <c r="C89" s="108">
        <v>0</v>
      </c>
      <c r="D89" s="109">
        <v>0</v>
      </c>
      <c r="E89" s="56">
        <f>ROUND(C89*D89, 2)</f>
        <v>0</v>
      </c>
      <c r="F89" s="95"/>
      <c r="H89" s="45"/>
    </row>
    <row r="90" spans="1:8" s="57" customFormat="1" ht="15" customHeight="1" x14ac:dyDescent="0.25">
      <c r="A90" s="58" t="s">
        <v>82</v>
      </c>
      <c r="B90" s="73"/>
      <c r="C90" s="110">
        <v>0</v>
      </c>
      <c r="D90" s="54">
        <v>0</v>
      </c>
      <c r="E90" s="60">
        <f>ROUND(C90*D90, 2)</f>
        <v>0</v>
      </c>
      <c r="F90" s="111"/>
      <c r="H90" s="45"/>
    </row>
    <row r="91" spans="1:8" s="57" customFormat="1" ht="15" customHeight="1" thickBot="1" x14ac:dyDescent="0.3">
      <c r="A91" s="58" t="s">
        <v>83</v>
      </c>
      <c r="B91" s="112"/>
      <c r="C91" s="113">
        <v>0</v>
      </c>
      <c r="D91" s="114">
        <v>0</v>
      </c>
      <c r="E91" s="102">
        <f>ROUND(C91*D91, 2)</f>
        <v>0</v>
      </c>
      <c r="F91" s="95"/>
      <c r="H91" s="45"/>
    </row>
    <row r="92" spans="1:8" s="57" customFormat="1" ht="15" customHeight="1" thickBot="1" x14ac:dyDescent="0.3">
      <c r="A92" s="78" t="s">
        <v>118</v>
      </c>
      <c r="B92" s="79"/>
      <c r="C92" s="80"/>
      <c r="D92" s="115"/>
      <c r="E92" s="116">
        <f>SUM(E89:E91)</f>
        <v>0</v>
      </c>
      <c r="F92" s="95"/>
      <c r="H92" s="45"/>
    </row>
    <row r="93" spans="1:8" x14ac:dyDescent="0.25">
      <c r="A93" s="103"/>
      <c r="B93" s="43"/>
      <c r="C93" s="43"/>
      <c r="D93" s="43"/>
      <c r="E93" s="228"/>
      <c r="F93" s="105"/>
    </row>
    <row r="94" spans="1:8" ht="34.5" customHeight="1" x14ac:dyDescent="0.25">
      <c r="A94" s="320" t="s">
        <v>119</v>
      </c>
      <c r="B94" s="323"/>
      <c r="C94" s="323"/>
      <c r="D94" s="323"/>
      <c r="E94" s="323"/>
      <c r="F94" s="324"/>
    </row>
    <row r="95" spans="1:8" ht="125.1" customHeight="1" thickBot="1" x14ac:dyDescent="0.3">
      <c r="A95" s="335"/>
      <c r="B95" s="336"/>
      <c r="C95" s="336"/>
      <c r="D95" s="336"/>
      <c r="E95" s="336"/>
      <c r="F95" s="337"/>
    </row>
    <row r="96" spans="1:8" ht="24.9" customHeight="1" thickBot="1" x14ac:dyDescent="0.3">
      <c r="A96" s="43"/>
      <c r="B96" s="43"/>
      <c r="C96" s="43"/>
      <c r="D96" s="43"/>
      <c r="E96" s="43"/>
      <c r="F96" s="106"/>
    </row>
    <row r="97" spans="1:8" ht="30" customHeight="1" x14ac:dyDescent="0.25">
      <c r="A97" s="325" t="s">
        <v>120</v>
      </c>
      <c r="B97" s="326"/>
      <c r="C97" s="326"/>
      <c r="D97" s="326"/>
      <c r="E97" s="326"/>
      <c r="F97" s="327"/>
    </row>
    <row r="98" spans="1:8" ht="83.25" customHeight="1" thickBot="1" x14ac:dyDescent="0.3">
      <c r="A98" s="338" t="s">
        <v>121</v>
      </c>
      <c r="B98" s="371"/>
      <c r="C98" s="371"/>
      <c r="D98" s="371"/>
      <c r="E98" s="371"/>
      <c r="F98" s="372"/>
    </row>
    <row r="99" spans="1:8" ht="28.95" customHeight="1" thickBot="1" x14ac:dyDescent="0.3">
      <c r="A99" s="118"/>
      <c r="B99" s="278" t="s">
        <v>115</v>
      </c>
      <c r="C99" s="279" t="s">
        <v>116</v>
      </c>
      <c r="D99" s="279" t="s">
        <v>117</v>
      </c>
      <c r="E99" s="90" t="s">
        <v>80</v>
      </c>
      <c r="F99" s="105"/>
    </row>
    <row r="100" spans="1:8" s="57" customFormat="1" ht="15" customHeight="1" x14ac:dyDescent="0.25">
      <c r="A100" s="52" t="s">
        <v>81</v>
      </c>
      <c r="B100" s="107"/>
      <c r="C100" s="108">
        <v>0</v>
      </c>
      <c r="D100" s="109">
        <v>0</v>
      </c>
      <c r="E100" s="56">
        <f>ROUND(C100*D100, 2)</f>
        <v>0</v>
      </c>
      <c r="F100" s="95"/>
      <c r="H100" s="45"/>
    </row>
    <row r="101" spans="1:8" s="57" customFormat="1" ht="15" customHeight="1" x14ac:dyDescent="0.25">
      <c r="A101" s="58" t="s">
        <v>82</v>
      </c>
      <c r="B101" s="73"/>
      <c r="C101" s="110">
        <v>0</v>
      </c>
      <c r="D101" s="54">
        <v>0</v>
      </c>
      <c r="E101" s="60">
        <f>ROUND(C101*D101, 2)</f>
        <v>0</v>
      </c>
      <c r="F101" s="95"/>
      <c r="H101" s="45"/>
    </row>
    <row r="102" spans="1:8" s="57" customFormat="1" ht="15" customHeight="1" x14ac:dyDescent="0.25">
      <c r="A102" s="58" t="s">
        <v>83</v>
      </c>
      <c r="B102" s="73"/>
      <c r="C102" s="110">
        <v>0</v>
      </c>
      <c r="D102" s="54">
        <v>0</v>
      </c>
      <c r="E102" s="60">
        <f>ROUND(C102*D102, 2)</f>
        <v>0</v>
      </c>
      <c r="F102" s="95"/>
      <c r="H102" s="45"/>
    </row>
    <row r="103" spans="1:8" s="57" customFormat="1" ht="15" customHeight="1" x14ac:dyDescent="0.25">
      <c r="A103" s="58" t="s">
        <v>84</v>
      </c>
      <c r="B103" s="73"/>
      <c r="C103" s="110">
        <v>0</v>
      </c>
      <c r="D103" s="54">
        <v>0</v>
      </c>
      <c r="E103" s="60">
        <f t="shared" ref="E103:E104" si="9">ROUND(C103*D103, 2)</f>
        <v>0</v>
      </c>
      <c r="F103" s="95"/>
      <c r="H103" s="45"/>
    </row>
    <row r="104" spans="1:8" s="57" customFormat="1" ht="15" customHeight="1" thickBot="1" x14ac:dyDescent="0.3">
      <c r="A104" s="58" t="s">
        <v>85</v>
      </c>
      <c r="B104" s="112"/>
      <c r="C104" s="113">
        <v>0</v>
      </c>
      <c r="D104" s="114">
        <v>0</v>
      </c>
      <c r="E104" s="102">
        <f t="shared" si="9"/>
        <v>0</v>
      </c>
      <c r="F104" s="95"/>
      <c r="H104" s="45"/>
    </row>
    <row r="105" spans="1:8" s="57" customFormat="1" ht="15" customHeight="1" thickBot="1" x14ac:dyDescent="0.3">
      <c r="A105" s="78" t="s">
        <v>122</v>
      </c>
      <c r="B105" s="79"/>
      <c r="C105" s="80"/>
      <c r="D105" s="115"/>
      <c r="E105" s="116">
        <f>SUM(E100:E104)</f>
        <v>0</v>
      </c>
      <c r="F105" s="95"/>
      <c r="H105" s="45"/>
    </row>
    <row r="106" spans="1:8" x14ac:dyDescent="0.25">
      <c r="A106" s="119"/>
      <c r="B106" s="120"/>
      <c r="C106" s="120"/>
      <c r="D106" s="121"/>
      <c r="E106" s="121"/>
      <c r="F106" s="105"/>
    </row>
    <row r="107" spans="1:8" ht="45.75" customHeight="1" x14ac:dyDescent="0.25">
      <c r="A107" s="320" t="s">
        <v>123</v>
      </c>
      <c r="B107" s="321"/>
      <c r="C107" s="321"/>
      <c r="D107" s="321"/>
      <c r="E107" s="321"/>
      <c r="F107" s="322"/>
    </row>
    <row r="108" spans="1:8" ht="125.1" customHeight="1" thickBot="1" x14ac:dyDescent="0.3">
      <c r="A108" s="335"/>
      <c r="B108" s="336"/>
      <c r="C108" s="336"/>
      <c r="D108" s="336"/>
      <c r="E108" s="336"/>
      <c r="F108" s="337"/>
    </row>
    <row r="109" spans="1:8" ht="24.9" customHeight="1" thickBot="1" x14ac:dyDescent="0.3">
      <c r="A109" s="43"/>
      <c r="B109" s="43"/>
      <c r="C109" s="43"/>
      <c r="D109" s="43"/>
      <c r="E109" s="43"/>
      <c r="F109" s="106"/>
    </row>
    <row r="110" spans="1:8" ht="30" customHeight="1" x14ac:dyDescent="0.25">
      <c r="A110" s="325" t="s">
        <v>124</v>
      </c>
      <c r="B110" s="326"/>
      <c r="C110" s="326"/>
      <c r="D110" s="326"/>
      <c r="E110" s="326"/>
      <c r="F110" s="327"/>
    </row>
    <row r="111" spans="1:8" ht="64.5" customHeight="1" thickBot="1" x14ac:dyDescent="0.3">
      <c r="A111" s="338" t="s">
        <v>125</v>
      </c>
      <c r="B111" s="339"/>
      <c r="C111" s="339"/>
      <c r="D111" s="339"/>
      <c r="E111" s="339"/>
      <c r="F111" s="340"/>
    </row>
    <row r="112" spans="1:8" ht="28.95" customHeight="1" thickBot="1" x14ac:dyDescent="0.3">
      <c r="A112" s="122"/>
      <c r="B112" s="278" t="s">
        <v>115</v>
      </c>
      <c r="C112" s="279" t="s">
        <v>116</v>
      </c>
      <c r="D112" s="279" t="s">
        <v>117</v>
      </c>
      <c r="E112" s="90" t="s">
        <v>80</v>
      </c>
      <c r="F112" s="123"/>
    </row>
    <row r="113" spans="1:8" s="57" customFormat="1" ht="15" customHeight="1" x14ac:dyDescent="0.25">
      <c r="A113" s="52" t="s">
        <v>81</v>
      </c>
      <c r="B113" s="107"/>
      <c r="C113" s="108">
        <v>0</v>
      </c>
      <c r="D113" s="109">
        <v>0</v>
      </c>
      <c r="E113" s="56">
        <f>ROUND(C113*D113, 2)</f>
        <v>0</v>
      </c>
      <c r="F113" s="111"/>
      <c r="H113" s="45"/>
    </row>
    <row r="114" spans="1:8" s="57" customFormat="1" ht="15" customHeight="1" x14ac:dyDescent="0.25">
      <c r="A114" s="58" t="s">
        <v>82</v>
      </c>
      <c r="B114" s="73"/>
      <c r="C114" s="110">
        <v>0</v>
      </c>
      <c r="D114" s="54">
        <v>0</v>
      </c>
      <c r="E114" s="60">
        <f>ROUND(C114*D114, 2)</f>
        <v>0</v>
      </c>
      <c r="F114" s="95"/>
      <c r="H114" s="45"/>
    </row>
    <row r="115" spans="1:8" s="57" customFormat="1" ht="15" customHeight="1" x14ac:dyDescent="0.25">
      <c r="A115" s="58" t="s">
        <v>83</v>
      </c>
      <c r="B115" s="73"/>
      <c r="C115" s="110">
        <v>0</v>
      </c>
      <c r="D115" s="54">
        <v>0</v>
      </c>
      <c r="E115" s="60">
        <f>ROUND(C115*D115, 2)</f>
        <v>0</v>
      </c>
      <c r="F115" s="95"/>
      <c r="H115" s="45"/>
    </row>
    <row r="116" spans="1:8" s="57" customFormat="1" ht="15" customHeight="1" x14ac:dyDescent="0.25">
      <c r="A116" s="58" t="s">
        <v>84</v>
      </c>
      <c r="B116" s="73"/>
      <c r="C116" s="110">
        <v>0</v>
      </c>
      <c r="D116" s="54">
        <v>0</v>
      </c>
      <c r="E116" s="60">
        <f t="shared" ref="E116:E120" si="10">ROUND(C116*D116, 2)</f>
        <v>0</v>
      </c>
      <c r="F116" s="95"/>
      <c r="H116" s="45"/>
    </row>
    <row r="117" spans="1:8" s="57" customFormat="1" ht="15" customHeight="1" x14ac:dyDescent="0.25">
      <c r="A117" s="58" t="s">
        <v>85</v>
      </c>
      <c r="B117" s="73"/>
      <c r="C117" s="110">
        <v>0</v>
      </c>
      <c r="D117" s="54">
        <v>0</v>
      </c>
      <c r="E117" s="60">
        <f t="shared" si="10"/>
        <v>0</v>
      </c>
      <c r="F117" s="95"/>
      <c r="H117" s="45"/>
    </row>
    <row r="118" spans="1:8" s="57" customFormat="1" ht="15" customHeight="1" x14ac:dyDescent="0.25">
      <c r="A118" s="58" t="s">
        <v>86</v>
      </c>
      <c r="B118" s="73"/>
      <c r="C118" s="110">
        <v>0</v>
      </c>
      <c r="D118" s="54">
        <v>0</v>
      </c>
      <c r="E118" s="60">
        <f t="shared" si="10"/>
        <v>0</v>
      </c>
      <c r="F118" s="95"/>
      <c r="H118" s="45"/>
    </row>
    <row r="119" spans="1:8" s="57" customFormat="1" ht="15" customHeight="1" x14ac:dyDescent="0.25">
      <c r="A119" s="58" t="s">
        <v>87</v>
      </c>
      <c r="B119" s="73"/>
      <c r="C119" s="110">
        <v>0</v>
      </c>
      <c r="D119" s="54">
        <v>0</v>
      </c>
      <c r="E119" s="60">
        <f t="shared" si="10"/>
        <v>0</v>
      </c>
      <c r="F119" s="95"/>
      <c r="H119" s="45"/>
    </row>
    <row r="120" spans="1:8" s="57" customFormat="1" ht="15" customHeight="1" x14ac:dyDescent="0.25">
      <c r="A120" s="58" t="s">
        <v>88</v>
      </c>
      <c r="B120" s="73"/>
      <c r="C120" s="110">
        <v>0</v>
      </c>
      <c r="D120" s="54">
        <v>0</v>
      </c>
      <c r="E120" s="60">
        <f t="shared" si="10"/>
        <v>0</v>
      </c>
      <c r="F120" s="95"/>
      <c r="H120" s="45"/>
    </row>
    <row r="121" spans="1:8" s="57" customFormat="1" ht="15" customHeight="1" x14ac:dyDescent="0.25">
      <c r="A121" s="58" t="s">
        <v>89</v>
      </c>
      <c r="B121" s="73"/>
      <c r="C121" s="110">
        <v>0</v>
      </c>
      <c r="D121" s="54">
        <v>0</v>
      </c>
      <c r="E121" s="60">
        <f>ROUND(C121*D121, 2)</f>
        <v>0</v>
      </c>
      <c r="F121" s="95"/>
      <c r="H121" s="45"/>
    </row>
    <row r="122" spans="1:8" s="57" customFormat="1" ht="15" customHeight="1" thickBot="1" x14ac:dyDescent="0.3">
      <c r="A122" s="75" t="s">
        <v>90</v>
      </c>
      <c r="B122" s="112"/>
      <c r="C122" s="113">
        <v>0</v>
      </c>
      <c r="D122" s="114">
        <v>0</v>
      </c>
      <c r="E122" s="102">
        <f>ROUND(C122*D122, 2)</f>
        <v>0</v>
      </c>
      <c r="F122" s="95"/>
      <c r="H122" s="45"/>
    </row>
    <row r="123" spans="1:8" s="57" customFormat="1" ht="15" customHeight="1" thickBot="1" x14ac:dyDescent="0.3">
      <c r="A123" s="78" t="s">
        <v>126</v>
      </c>
      <c r="B123" s="79"/>
      <c r="C123" s="80"/>
      <c r="D123" s="115"/>
      <c r="E123" s="82">
        <f>SUM(E113:E122)</f>
        <v>0</v>
      </c>
      <c r="F123" s="95"/>
      <c r="H123" s="45"/>
    </row>
    <row r="124" spans="1:8" x14ac:dyDescent="0.25">
      <c r="A124" s="103"/>
      <c r="B124" s="43"/>
      <c r="C124" s="43"/>
      <c r="D124" s="43"/>
      <c r="E124" s="104"/>
      <c r="F124" s="105"/>
    </row>
    <row r="125" spans="1:8" ht="54" customHeight="1" x14ac:dyDescent="0.25">
      <c r="A125" s="320" t="s">
        <v>127</v>
      </c>
      <c r="B125" s="321"/>
      <c r="C125" s="321"/>
      <c r="D125" s="321"/>
      <c r="E125" s="321"/>
      <c r="F125" s="322"/>
    </row>
    <row r="126" spans="1:8" ht="125.1" customHeight="1" thickBot="1" x14ac:dyDescent="0.3">
      <c r="A126" s="335"/>
      <c r="B126" s="336"/>
      <c r="C126" s="336"/>
      <c r="D126" s="336"/>
      <c r="E126" s="336"/>
      <c r="F126" s="337"/>
    </row>
    <row r="127" spans="1:8" ht="24.9" customHeight="1" thickBot="1" x14ac:dyDescent="0.3">
      <c r="A127" s="124"/>
      <c r="B127" s="125"/>
      <c r="C127" s="125"/>
      <c r="D127" s="125"/>
      <c r="E127" s="125"/>
      <c r="F127" s="106"/>
    </row>
    <row r="128" spans="1:8" ht="30" customHeight="1" x14ac:dyDescent="0.25">
      <c r="A128" s="325" t="s">
        <v>128</v>
      </c>
      <c r="B128" s="326"/>
      <c r="C128" s="326"/>
      <c r="D128" s="326"/>
      <c r="E128" s="326"/>
      <c r="F128" s="327"/>
    </row>
    <row r="129" spans="1:8" ht="78.75" customHeight="1" x14ac:dyDescent="0.25">
      <c r="A129" s="328" t="s">
        <v>129</v>
      </c>
      <c r="B129" s="329"/>
      <c r="C129" s="329"/>
      <c r="D129" s="329"/>
      <c r="E129" s="329"/>
      <c r="F129" s="330"/>
    </row>
    <row r="130" spans="1:8" x14ac:dyDescent="0.25">
      <c r="A130" s="274" t="s">
        <v>130</v>
      </c>
      <c r="B130" s="383" t="s">
        <v>131</v>
      </c>
      <c r="C130" s="383"/>
      <c r="D130" s="383"/>
      <c r="E130" s="383"/>
      <c r="F130" s="384"/>
    </row>
    <row r="131" spans="1:8" ht="13.8" thickBot="1" x14ac:dyDescent="0.3">
      <c r="A131" s="274" t="s">
        <v>132</v>
      </c>
      <c r="B131" s="383" t="s">
        <v>133</v>
      </c>
      <c r="C131" s="383"/>
      <c r="D131" s="383"/>
      <c r="E131" s="383"/>
      <c r="F131" s="384"/>
    </row>
    <row r="132" spans="1:8" ht="21.6" customHeight="1" thickBot="1" x14ac:dyDescent="0.3">
      <c r="A132" s="127"/>
      <c r="B132" s="278" t="s">
        <v>134</v>
      </c>
      <c r="C132" s="279" t="s">
        <v>135</v>
      </c>
      <c r="D132" s="90" t="s">
        <v>80</v>
      </c>
      <c r="E132" s="43"/>
      <c r="F132" s="91"/>
    </row>
    <row r="133" spans="1:8" ht="26.25" customHeight="1" thickBot="1" x14ac:dyDescent="0.3">
      <c r="A133" s="229" t="s">
        <v>136</v>
      </c>
      <c r="B133" s="129">
        <v>0</v>
      </c>
      <c r="C133" s="130">
        <v>0</v>
      </c>
      <c r="D133" s="131">
        <f>ROUND(B133*C133, 2)</f>
        <v>0</v>
      </c>
      <c r="E133" s="43"/>
      <c r="F133" s="91"/>
    </row>
    <row r="134" spans="1:8" ht="27.75" customHeight="1" thickBot="1" x14ac:dyDescent="0.3">
      <c r="A134" s="103"/>
      <c r="B134" s="230"/>
      <c r="C134" s="231"/>
      <c r="D134" s="134"/>
      <c r="E134" s="43"/>
      <c r="F134" s="91"/>
    </row>
    <row r="135" spans="1:8" s="298" customFormat="1" ht="22.5" hidden="1" customHeight="1" thickBot="1" x14ac:dyDescent="0.3">
      <c r="A135" s="288"/>
      <c r="B135" s="289"/>
      <c r="C135" s="289"/>
      <c r="D135" s="290" t="s">
        <v>80</v>
      </c>
      <c r="F135" s="299"/>
      <c r="H135" s="297"/>
    </row>
    <row r="136" spans="1:8" s="298" customFormat="1" ht="25.5" hidden="1" customHeight="1" thickBot="1" x14ac:dyDescent="0.3">
      <c r="A136" s="359" t="s">
        <v>137</v>
      </c>
      <c r="B136" s="360"/>
      <c r="C136" s="361"/>
      <c r="D136" s="291">
        <f>ROUND(B136*C136, 2)</f>
        <v>0</v>
      </c>
      <c r="F136" s="299"/>
      <c r="H136" s="297"/>
    </row>
    <row r="137" spans="1:8" ht="27" hidden="1" customHeight="1" thickBot="1" x14ac:dyDescent="0.3">
      <c r="A137" s="103"/>
      <c r="B137" s="232"/>
      <c r="C137" s="231"/>
      <c r="D137" s="134"/>
      <c r="E137" s="106"/>
      <c r="F137" s="91"/>
    </row>
    <row r="138" spans="1:8" ht="21" customHeight="1" thickBot="1" x14ac:dyDescent="0.3">
      <c r="A138" s="103"/>
      <c r="B138" s="285" t="s">
        <v>138</v>
      </c>
      <c r="C138" s="286" t="s">
        <v>139</v>
      </c>
      <c r="D138" s="287" t="s">
        <v>80</v>
      </c>
      <c r="E138" s="106"/>
      <c r="F138" s="91"/>
    </row>
    <row r="139" spans="1:8" ht="26.25" customHeight="1" thickBot="1" x14ac:dyDescent="0.3">
      <c r="A139" s="137" t="s">
        <v>140</v>
      </c>
      <c r="B139" s="138">
        <v>0</v>
      </c>
      <c r="C139" s="139">
        <v>0</v>
      </c>
      <c r="D139" s="140">
        <f>ROUND(B139*C139, 2)</f>
        <v>0</v>
      </c>
      <c r="E139" s="106"/>
      <c r="F139" s="91"/>
    </row>
    <row r="140" spans="1:8" ht="26.25" customHeight="1" thickBot="1" x14ac:dyDescent="0.3">
      <c r="A140" s="103"/>
      <c r="B140" s="232"/>
      <c r="C140" s="231"/>
      <c r="D140" s="134"/>
      <c r="E140" s="43"/>
      <c r="F140" s="91"/>
    </row>
    <row r="141" spans="1:8" ht="22.5" customHeight="1" thickBot="1" x14ac:dyDescent="0.3">
      <c r="A141" s="103"/>
      <c r="B141" s="385" t="s">
        <v>141</v>
      </c>
      <c r="C141" s="386"/>
      <c r="D141" s="135" t="s">
        <v>80</v>
      </c>
      <c r="E141" s="43"/>
      <c r="F141" s="91"/>
    </row>
    <row r="142" spans="1:8" ht="25.5" customHeight="1" thickBot="1" x14ac:dyDescent="0.3">
      <c r="A142" s="128" t="s">
        <v>142</v>
      </c>
      <c r="B142" s="373"/>
      <c r="C142" s="373"/>
      <c r="D142" s="141">
        <v>0</v>
      </c>
      <c r="E142" s="43"/>
      <c r="F142" s="91"/>
    </row>
    <row r="143" spans="1:8" ht="13.8" thickBot="1" x14ac:dyDescent="0.3">
      <c r="A143" s="103"/>
      <c r="B143" s="146"/>
      <c r="C143" s="146"/>
      <c r="D143" s="134"/>
      <c r="E143" s="43"/>
      <c r="F143" s="91"/>
    </row>
    <row r="144" spans="1:8" s="57" customFormat="1" ht="15" customHeight="1" thickBot="1" x14ac:dyDescent="0.3">
      <c r="A144" s="78" t="s">
        <v>143</v>
      </c>
      <c r="B144" s="143"/>
      <c r="C144" s="144"/>
      <c r="D144" s="82">
        <f>SUM(D133,D136,D139,D142)</f>
        <v>0</v>
      </c>
      <c r="E144" s="145"/>
      <c r="F144" s="111"/>
      <c r="H144" s="45"/>
    </row>
    <row r="145" spans="1:8" x14ac:dyDescent="0.25">
      <c r="A145" s="103"/>
      <c r="B145" s="146"/>
      <c r="C145" s="43"/>
      <c r="D145" s="104"/>
      <c r="E145" s="43"/>
      <c r="F145" s="91"/>
    </row>
    <row r="146" spans="1:8" ht="73.5" customHeight="1" x14ac:dyDescent="0.25">
      <c r="A146" s="320" t="s">
        <v>144</v>
      </c>
      <c r="B146" s="321"/>
      <c r="C146" s="321"/>
      <c r="D146" s="321"/>
      <c r="E146" s="321"/>
      <c r="F146" s="322"/>
    </row>
    <row r="147" spans="1:8" ht="125.1" customHeight="1" thickBot="1" x14ac:dyDescent="0.3">
      <c r="A147" s="335"/>
      <c r="B147" s="336"/>
      <c r="C147" s="336"/>
      <c r="D147" s="336"/>
      <c r="E147" s="336"/>
      <c r="F147" s="337"/>
    </row>
    <row r="148" spans="1:8" ht="24.9" customHeight="1" thickBot="1" x14ac:dyDescent="0.3">
      <c r="A148" s="43"/>
      <c r="B148" s="43"/>
      <c r="C148" s="223"/>
      <c r="D148" s="43"/>
      <c r="E148" s="106"/>
      <c r="F148" s="43"/>
    </row>
    <row r="149" spans="1:8" ht="30" customHeight="1" x14ac:dyDescent="0.25">
      <c r="A149" s="325" t="s">
        <v>145</v>
      </c>
      <c r="B149" s="326"/>
      <c r="C149" s="326"/>
      <c r="D149" s="326"/>
      <c r="E149" s="326"/>
      <c r="F149" s="327"/>
    </row>
    <row r="150" spans="1:8" ht="87.75" customHeight="1" x14ac:dyDescent="0.25">
      <c r="A150" s="328" t="s">
        <v>129</v>
      </c>
      <c r="B150" s="329"/>
      <c r="C150" s="329"/>
      <c r="D150" s="329"/>
      <c r="E150" s="329"/>
      <c r="F150" s="330"/>
    </row>
    <row r="151" spans="1:8" x14ac:dyDescent="0.25">
      <c r="A151" s="274" t="s">
        <v>130</v>
      </c>
      <c r="B151" s="383" t="s">
        <v>131</v>
      </c>
      <c r="C151" s="383"/>
      <c r="D151" s="383"/>
      <c r="E151" s="383"/>
      <c r="F151" s="384"/>
    </row>
    <row r="152" spans="1:8" ht="14.25" customHeight="1" x14ac:dyDescent="0.25">
      <c r="A152" s="275" t="s">
        <v>132</v>
      </c>
      <c r="B152" s="383" t="s">
        <v>133</v>
      </c>
      <c r="C152" s="383"/>
      <c r="D152" s="383"/>
      <c r="E152" s="383"/>
      <c r="F152" s="384"/>
    </row>
    <row r="153" spans="1:8" ht="13.8" thickBot="1" x14ac:dyDescent="0.3">
      <c r="A153" s="126"/>
      <c r="B153" s="147"/>
      <c r="C153" s="147"/>
      <c r="D153" s="147"/>
      <c r="E153" s="147"/>
      <c r="F153" s="148"/>
    </row>
    <row r="154" spans="1:8" ht="27" customHeight="1" thickBot="1" x14ac:dyDescent="0.3">
      <c r="A154" s="278" t="s">
        <v>146</v>
      </c>
      <c r="B154" s="90" t="s">
        <v>147</v>
      </c>
      <c r="C154" s="147"/>
      <c r="D154" s="147"/>
      <c r="E154" s="147"/>
      <c r="F154" s="148"/>
    </row>
    <row r="155" spans="1:8" s="57" customFormat="1" ht="15" customHeight="1" x14ac:dyDescent="0.25">
      <c r="A155" s="149" t="s">
        <v>148</v>
      </c>
      <c r="B155" s="150">
        <v>0</v>
      </c>
      <c r="C155" s="145"/>
      <c r="D155" s="145"/>
      <c r="E155" s="145"/>
      <c r="F155" s="111"/>
      <c r="H155" s="45"/>
    </row>
    <row r="156" spans="1:8" s="57" customFormat="1" ht="15" customHeight="1" x14ac:dyDescent="0.25">
      <c r="A156" s="97" t="s">
        <v>149</v>
      </c>
      <c r="B156" s="151">
        <v>0</v>
      </c>
      <c r="C156" s="145"/>
      <c r="D156" s="145"/>
      <c r="E156" s="145"/>
      <c r="F156" s="152"/>
      <c r="H156" s="45"/>
    </row>
    <row r="157" spans="1:8" s="295" customFormat="1" ht="15" hidden="1" customHeight="1" x14ac:dyDescent="0.25">
      <c r="A157" s="292" t="s">
        <v>150</v>
      </c>
      <c r="B157" s="293">
        <v>0</v>
      </c>
      <c r="C157" s="294"/>
      <c r="E157" s="294"/>
      <c r="F157" s="296"/>
      <c r="H157" s="297"/>
    </row>
    <row r="158" spans="1:8" s="57" customFormat="1" ht="15" customHeight="1" x14ac:dyDescent="0.25">
      <c r="A158" s="97" t="s">
        <v>151</v>
      </c>
      <c r="B158" s="151">
        <v>0</v>
      </c>
      <c r="C158" s="233"/>
      <c r="D158" s="145"/>
      <c r="E158" s="233"/>
      <c r="F158" s="95"/>
      <c r="H158" s="45"/>
    </row>
    <row r="159" spans="1:8" s="57" customFormat="1" ht="15" customHeight="1" thickBot="1" x14ac:dyDescent="0.3">
      <c r="A159" s="154" t="s">
        <v>152</v>
      </c>
      <c r="B159" s="155">
        <v>0</v>
      </c>
      <c r="C159" s="233"/>
      <c r="D159" s="145"/>
      <c r="E159" s="233"/>
      <c r="F159" s="95"/>
      <c r="H159" s="45"/>
    </row>
    <row r="160" spans="1:8" s="57" customFormat="1" ht="15" customHeight="1" thickBot="1" x14ac:dyDescent="0.3">
      <c r="A160" s="78" t="s">
        <v>153</v>
      </c>
      <c r="B160" s="82">
        <f>SUM(B155:B159)</f>
        <v>0</v>
      </c>
      <c r="C160" s="233"/>
      <c r="D160" s="145"/>
      <c r="E160" s="233"/>
      <c r="F160" s="95"/>
      <c r="H160" s="45"/>
    </row>
    <row r="161" spans="1:8" x14ac:dyDescent="0.25">
      <c r="A161" s="83"/>
      <c r="B161" s="156"/>
      <c r="C161" s="223"/>
      <c r="D161" s="43"/>
      <c r="E161" s="223"/>
      <c r="F161" s="105"/>
    </row>
    <row r="162" spans="1:8" ht="98.25" customHeight="1" x14ac:dyDescent="0.25">
      <c r="A162" s="320" t="s">
        <v>154</v>
      </c>
      <c r="B162" s="321"/>
      <c r="C162" s="321"/>
      <c r="D162" s="321"/>
      <c r="E162" s="321"/>
      <c r="F162" s="322"/>
    </row>
    <row r="163" spans="1:8" ht="125.1" customHeight="1" thickBot="1" x14ac:dyDescent="0.3">
      <c r="A163" s="335"/>
      <c r="B163" s="336"/>
      <c r="C163" s="336"/>
      <c r="D163" s="336"/>
      <c r="E163" s="336"/>
      <c r="F163" s="337"/>
    </row>
    <row r="164" spans="1:8" ht="24.9" customHeight="1" thickBot="1" x14ac:dyDescent="0.3">
      <c r="A164" s="125"/>
      <c r="B164" s="125"/>
      <c r="C164" s="125"/>
      <c r="D164" s="125"/>
      <c r="E164" s="125"/>
      <c r="F164" s="106"/>
    </row>
    <row r="165" spans="1:8" ht="30" customHeight="1" x14ac:dyDescent="0.25">
      <c r="A165" s="325" t="s">
        <v>155</v>
      </c>
      <c r="B165" s="326"/>
      <c r="C165" s="326"/>
      <c r="D165" s="326"/>
      <c r="E165" s="326"/>
      <c r="F165" s="327"/>
    </row>
    <row r="166" spans="1:8" ht="48.75" customHeight="1" thickBot="1" x14ac:dyDescent="0.3">
      <c r="A166" s="338" t="s">
        <v>246</v>
      </c>
      <c r="B166" s="371"/>
      <c r="C166" s="371"/>
      <c r="D166" s="371"/>
      <c r="E166" s="371"/>
      <c r="F166" s="372"/>
    </row>
    <row r="167" spans="1:8" ht="27" customHeight="1" thickBot="1" x14ac:dyDescent="0.3">
      <c r="A167" s="122"/>
      <c r="B167" s="366" t="s">
        <v>157</v>
      </c>
      <c r="C167" s="367"/>
      <c r="D167" s="368"/>
      <c r="E167" s="90" t="s">
        <v>80</v>
      </c>
      <c r="F167" s="105"/>
    </row>
    <row r="168" spans="1:8" s="57" customFormat="1" ht="15" customHeight="1" x14ac:dyDescent="0.25">
      <c r="A168" s="157" t="s">
        <v>81</v>
      </c>
      <c r="B168" s="413"/>
      <c r="C168" s="380"/>
      <c r="D168" s="380"/>
      <c r="E168" s="234">
        <v>0</v>
      </c>
      <c r="F168" s="95"/>
      <c r="H168" s="45"/>
    </row>
    <row r="169" spans="1:8" s="57" customFormat="1" ht="15" customHeight="1" x14ac:dyDescent="0.25">
      <c r="A169" s="158" t="s">
        <v>82</v>
      </c>
      <c r="B169" s="410"/>
      <c r="C169" s="381"/>
      <c r="D169" s="381"/>
      <c r="E169" s="151">
        <v>0</v>
      </c>
      <c r="F169" s="95"/>
      <c r="H169" s="45"/>
    </row>
    <row r="170" spans="1:8" s="57" customFormat="1" ht="15" customHeight="1" x14ac:dyDescent="0.25">
      <c r="A170" s="158" t="s">
        <v>83</v>
      </c>
      <c r="B170" s="410"/>
      <c r="C170" s="381"/>
      <c r="D170" s="381"/>
      <c r="E170" s="151">
        <v>0</v>
      </c>
      <c r="F170" s="95"/>
      <c r="H170" s="45"/>
    </row>
    <row r="171" spans="1:8" s="57" customFormat="1" ht="15" customHeight="1" x14ac:dyDescent="0.25">
      <c r="A171" s="158" t="s">
        <v>84</v>
      </c>
      <c r="B171" s="410"/>
      <c r="C171" s="381"/>
      <c r="D171" s="381"/>
      <c r="E171" s="151">
        <v>0</v>
      </c>
      <c r="F171" s="95"/>
      <c r="H171" s="45"/>
    </row>
    <row r="172" spans="1:8" s="57" customFormat="1" ht="15" customHeight="1" x14ac:dyDescent="0.25">
      <c r="A172" s="235" t="s">
        <v>85</v>
      </c>
      <c r="B172" s="410"/>
      <c r="C172" s="381"/>
      <c r="D172" s="381"/>
      <c r="E172" s="151">
        <v>0</v>
      </c>
      <c r="F172" s="95"/>
      <c r="H172" s="45"/>
    </row>
    <row r="173" spans="1:8" s="57" customFormat="1" ht="15" customHeight="1" x14ac:dyDescent="0.25">
      <c r="A173" s="235" t="s">
        <v>86</v>
      </c>
      <c r="B173" s="410"/>
      <c r="C173" s="381"/>
      <c r="D173" s="381"/>
      <c r="E173" s="151">
        <v>0</v>
      </c>
      <c r="F173" s="95"/>
      <c r="H173" s="45"/>
    </row>
    <row r="174" spans="1:8" s="57" customFormat="1" ht="15" customHeight="1" x14ac:dyDescent="0.25">
      <c r="A174" s="158" t="s">
        <v>87</v>
      </c>
      <c r="B174" s="411"/>
      <c r="C174" s="412"/>
      <c r="D174" s="350"/>
      <c r="E174" s="151">
        <v>0</v>
      </c>
      <c r="F174" s="95"/>
      <c r="H174" s="45"/>
    </row>
    <row r="175" spans="1:8" s="57" customFormat="1" ht="15" customHeight="1" x14ac:dyDescent="0.25">
      <c r="A175" s="158" t="s">
        <v>88</v>
      </c>
      <c r="B175" s="411"/>
      <c r="C175" s="412"/>
      <c r="D175" s="350"/>
      <c r="E175" s="151">
        <v>0</v>
      </c>
      <c r="F175" s="95"/>
      <c r="H175" s="45"/>
    </row>
    <row r="176" spans="1:8" s="57" customFormat="1" ht="15" customHeight="1" x14ac:dyDescent="0.25">
      <c r="A176" s="158" t="s">
        <v>89</v>
      </c>
      <c r="B176" s="411"/>
      <c r="C176" s="412"/>
      <c r="D176" s="350"/>
      <c r="E176" s="151">
        <v>0</v>
      </c>
      <c r="F176" s="95"/>
      <c r="H176" s="45"/>
    </row>
    <row r="177" spans="1:8" s="57" customFormat="1" ht="15" customHeight="1" thickBot="1" x14ac:dyDescent="0.3">
      <c r="A177" s="158" t="s">
        <v>90</v>
      </c>
      <c r="B177" s="414"/>
      <c r="C177" s="415"/>
      <c r="D177" s="352"/>
      <c r="E177" s="155">
        <v>0</v>
      </c>
      <c r="F177" s="95"/>
      <c r="H177" s="45"/>
    </row>
    <row r="178" spans="1:8" s="57" customFormat="1" ht="15" customHeight="1" thickBot="1" x14ac:dyDescent="0.3">
      <c r="A178" s="78" t="s">
        <v>162</v>
      </c>
      <c r="B178" s="79"/>
      <c r="C178" s="79"/>
      <c r="D178" s="236"/>
      <c r="E178" s="116">
        <f>SUM(E168:E172,E173:E177)</f>
        <v>0</v>
      </c>
      <c r="F178" s="95"/>
      <c r="H178" s="45"/>
    </row>
    <row r="179" spans="1:8" x14ac:dyDescent="0.25">
      <c r="A179" s="103"/>
      <c r="B179" s="43"/>
      <c r="C179" s="43"/>
      <c r="D179" s="228"/>
      <c r="E179" s="43"/>
      <c r="F179" s="105"/>
    </row>
    <row r="180" spans="1:8" ht="49.5" customHeight="1" x14ac:dyDescent="0.25">
      <c r="A180" s="320" t="s">
        <v>247</v>
      </c>
      <c r="B180" s="321"/>
      <c r="C180" s="321"/>
      <c r="D180" s="321"/>
      <c r="E180" s="321"/>
      <c r="F180" s="322"/>
    </row>
    <row r="181" spans="1:8" ht="125.1" customHeight="1" thickBot="1" x14ac:dyDescent="0.3">
      <c r="A181" s="335"/>
      <c r="B181" s="336"/>
      <c r="C181" s="336"/>
      <c r="D181" s="336"/>
      <c r="E181" s="336"/>
      <c r="F181" s="337"/>
    </row>
    <row r="182" spans="1:8" ht="24.9" customHeight="1" thickBot="1" x14ac:dyDescent="0.3">
      <c r="A182" s="124"/>
      <c r="B182" s="125"/>
      <c r="C182" s="125"/>
      <c r="D182" s="125"/>
      <c r="E182" s="125"/>
      <c r="F182" s="106"/>
    </row>
    <row r="183" spans="1:8" ht="30" customHeight="1" x14ac:dyDescent="0.25">
      <c r="A183" s="325" t="s">
        <v>164</v>
      </c>
      <c r="B183" s="326"/>
      <c r="C183" s="326"/>
      <c r="D183" s="326"/>
      <c r="E183" s="326"/>
      <c r="F183" s="327"/>
    </row>
    <row r="184" spans="1:8" ht="58.5" customHeight="1" thickBot="1" x14ac:dyDescent="0.3">
      <c r="A184" s="341" t="s">
        <v>248</v>
      </c>
      <c r="B184" s="369"/>
      <c r="C184" s="369"/>
      <c r="D184" s="369"/>
      <c r="E184" s="369"/>
      <c r="F184" s="370"/>
    </row>
    <row r="185" spans="1:8" ht="25.2" customHeight="1" thickBot="1" x14ac:dyDescent="0.3">
      <c r="A185" s="127"/>
      <c r="B185" s="374" t="s">
        <v>166</v>
      </c>
      <c r="C185" s="375"/>
      <c r="D185" s="90" t="s">
        <v>80</v>
      </c>
      <c r="E185" s="43"/>
      <c r="F185" s="91"/>
    </row>
    <row r="186" spans="1:8" s="57" customFormat="1" ht="15" customHeight="1" x14ac:dyDescent="0.25">
      <c r="A186" s="172" t="s">
        <v>81</v>
      </c>
      <c r="B186" s="376"/>
      <c r="C186" s="377"/>
      <c r="D186" s="150">
        <v>0</v>
      </c>
      <c r="E186" s="145"/>
      <c r="F186" s="111"/>
      <c r="H186" s="45"/>
    </row>
    <row r="187" spans="1:8" s="57" customFormat="1" ht="15" customHeight="1" x14ac:dyDescent="0.25">
      <c r="A187" s="97" t="s">
        <v>82</v>
      </c>
      <c r="B187" s="349"/>
      <c r="C187" s="350"/>
      <c r="D187" s="151">
        <v>0</v>
      </c>
      <c r="E187" s="145"/>
      <c r="F187" s="111"/>
      <c r="H187" s="45"/>
    </row>
    <row r="188" spans="1:8" s="57" customFormat="1" ht="15" customHeight="1" x14ac:dyDescent="0.25">
      <c r="A188" s="97" t="s">
        <v>83</v>
      </c>
      <c r="B188" s="349"/>
      <c r="C188" s="350"/>
      <c r="D188" s="151">
        <v>0</v>
      </c>
      <c r="E188" s="145"/>
      <c r="F188" s="111"/>
      <c r="H188" s="45"/>
    </row>
    <row r="189" spans="1:8" s="57" customFormat="1" ht="15" customHeight="1" x14ac:dyDescent="0.25">
      <c r="A189" s="97" t="s">
        <v>84</v>
      </c>
      <c r="B189" s="349"/>
      <c r="C189" s="350"/>
      <c r="D189" s="151">
        <v>0</v>
      </c>
      <c r="E189" s="145"/>
      <c r="F189" s="111"/>
      <c r="H189" s="45"/>
    </row>
    <row r="190" spans="1:8" s="57" customFormat="1" ht="15" customHeight="1" thickBot="1" x14ac:dyDescent="0.3">
      <c r="A190" s="154" t="s">
        <v>85</v>
      </c>
      <c r="B190" s="349"/>
      <c r="C190" s="350"/>
      <c r="D190" s="155">
        <v>0</v>
      </c>
      <c r="E190" s="145"/>
      <c r="F190" s="111"/>
      <c r="H190" s="45"/>
    </row>
    <row r="191" spans="1:8" s="57" customFormat="1" ht="15" customHeight="1" thickBot="1" x14ac:dyDescent="0.3">
      <c r="A191" s="78" t="s">
        <v>167</v>
      </c>
      <c r="B191" s="79"/>
      <c r="C191" s="79"/>
      <c r="D191" s="116">
        <f>SUM(D186:D190)</f>
        <v>0</v>
      </c>
      <c r="E191" s="145"/>
      <c r="F191" s="111"/>
      <c r="H191" s="45"/>
    </row>
    <row r="192" spans="1:8" x14ac:dyDescent="0.25">
      <c r="A192" s="83"/>
      <c r="B192" s="173"/>
      <c r="C192" s="43"/>
      <c r="D192" s="43"/>
      <c r="E192" s="43"/>
      <c r="F192" s="105"/>
    </row>
    <row r="193" spans="1:8" ht="64.5" customHeight="1" x14ac:dyDescent="0.25">
      <c r="A193" s="387" t="s">
        <v>168</v>
      </c>
      <c r="B193" s="388"/>
      <c r="C193" s="388"/>
      <c r="D193" s="388"/>
      <c r="E193" s="388"/>
      <c r="F193" s="389"/>
    </row>
    <row r="194" spans="1:8" ht="125.1" customHeight="1" thickBot="1" x14ac:dyDescent="0.3">
      <c r="A194" s="335"/>
      <c r="B194" s="336"/>
      <c r="C194" s="336"/>
      <c r="D194" s="336"/>
      <c r="E194" s="336"/>
      <c r="F194" s="337"/>
    </row>
    <row r="195" spans="1:8" ht="24.9" customHeight="1" thickBot="1" x14ac:dyDescent="0.3">
      <c r="A195" s="43"/>
      <c r="B195" s="43"/>
      <c r="C195" s="43"/>
      <c r="D195" s="43"/>
      <c r="E195" s="43"/>
      <c r="F195" s="106"/>
    </row>
    <row r="196" spans="1:8" ht="30" customHeight="1" x14ac:dyDescent="0.25">
      <c r="A196" s="325" t="s">
        <v>169</v>
      </c>
      <c r="B196" s="326"/>
      <c r="C196" s="326"/>
      <c r="D196" s="326"/>
      <c r="E196" s="326"/>
      <c r="F196" s="327"/>
    </row>
    <row r="197" spans="1:8" ht="57.75" customHeight="1" thickBot="1" x14ac:dyDescent="0.3">
      <c r="A197" s="338" t="s">
        <v>170</v>
      </c>
      <c r="B197" s="339"/>
      <c r="C197" s="339"/>
      <c r="D197" s="339"/>
      <c r="E197" s="339"/>
      <c r="F197" s="340"/>
    </row>
    <row r="198" spans="1:8" ht="25.2" customHeight="1" thickBot="1" x14ac:dyDescent="0.3">
      <c r="A198" s="127"/>
      <c r="B198" s="374" t="s">
        <v>171</v>
      </c>
      <c r="C198" s="375"/>
      <c r="D198" s="90" t="s">
        <v>80</v>
      </c>
      <c r="E198" s="174"/>
      <c r="F198" s="105"/>
    </row>
    <row r="199" spans="1:8" s="57" customFormat="1" ht="15" customHeight="1" x14ac:dyDescent="0.25">
      <c r="A199" s="175" t="s">
        <v>81</v>
      </c>
      <c r="B199" s="376"/>
      <c r="C199" s="377"/>
      <c r="D199" s="150">
        <v>0</v>
      </c>
      <c r="E199" s="176"/>
      <c r="F199" s="95"/>
      <c r="H199" s="45"/>
    </row>
    <row r="200" spans="1:8" s="57" customFormat="1" ht="15" customHeight="1" x14ac:dyDescent="0.25">
      <c r="A200" s="177" t="s">
        <v>82</v>
      </c>
      <c r="B200" s="349"/>
      <c r="C200" s="350"/>
      <c r="D200" s="151">
        <v>0</v>
      </c>
      <c r="E200" s="176"/>
      <c r="F200" s="95"/>
      <c r="H200" s="45"/>
    </row>
    <row r="201" spans="1:8" s="57" customFormat="1" ht="15" customHeight="1" thickBot="1" x14ac:dyDescent="0.3">
      <c r="A201" s="149" t="s">
        <v>83</v>
      </c>
      <c r="B201" s="351"/>
      <c r="C201" s="352"/>
      <c r="D201" s="155">
        <v>0</v>
      </c>
      <c r="E201" s="176"/>
      <c r="F201" s="95"/>
      <c r="H201" s="45"/>
    </row>
    <row r="202" spans="1:8" s="57" customFormat="1" ht="15" customHeight="1" thickBot="1" x14ac:dyDescent="0.3">
      <c r="A202" s="78" t="s">
        <v>172</v>
      </c>
      <c r="B202" s="79"/>
      <c r="C202" s="79"/>
      <c r="D202" s="82">
        <f>SUM(D199:D201)</f>
        <v>0</v>
      </c>
      <c r="E202" s="237"/>
      <c r="F202" s="95"/>
      <c r="H202" s="45"/>
    </row>
    <row r="203" spans="1:8" x14ac:dyDescent="0.25">
      <c r="A203" s="83"/>
      <c r="B203" s="173"/>
      <c r="C203" s="43"/>
      <c r="D203" s="43"/>
      <c r="E203" s="43"/>
      <c r="F203" s="105"/>
    </row>
    <row r="204" spans="1:8" ht="42.75" customHeight="1" x14ac:dyDescent="0.25">
      <c r="A204" s="320" t="s">
        <v>173</v>
      </c>
      <c r="B204" s="321"/>
      <c r="C204" s="321"/>
      <c r="D204" s="321"/>
      <c r="E204" s="321"/>
      <c r="F204" s="322"/>
    </row>
    <row r="205" spans="1:8" ht="125.1" customHeight="1" thickBot="1" x14ac:dyDescent="0.3">
      <c r="A205" s="335"/>
      <c r="B205" s="336"/>
      <c r="C205" s="336"/>
      <c r="D205" s="336"/>
      <c r="E205" s="336"/>
      <c r="F205" s="337"/>
    </row>
    <row r="206" spans="1:8" ht="24.9" customHeight="1" thickBot="1" x14ac:dyDescent="0.3">
      <c r="A206" s="43"/>
      <c r="B206" s="43"/>
      <c r="C206" s="43"/>
      <c r="D206" s="43"/>
      <c r="E206" s="43"/>
      <c r="F206" s="106"/>
    </row>
    <row r="207" spans="1:8" ht="30" customHeight="1" x14ac:dyDescent="0.25">
      <c r="A207" s="325" t="s">
        <v>174</v>
      </c>
      <c r="B207" s="326"/>
      <c r="C207" s="326"/>
      <c r="D207" s="326"/>
      <c r="E207" s="326"/>
      <c r="F207" s="327"/>
    </row>
    <row r="208" spans="1:8" ht="66.75" customHeight="1" x14ac:dyDescent="0.25">
      <c r="A208" s="341" t="s">
        <v>175</v>
      </c>
      <c r="B208" s="369"/>
      <c r="C208" s="369"/>
      <c r="D208" s="369"/>
      <c r="E208" s="369"/>
      <c r="F208" s="370"/>
    </row>
    <row r="209" spans="1:8" ht="24.75" customHeight="1" thickBot="1" x14ac:dyDescent="0.3">
      <c r="A209" s="317" t="s">
        <v>176</v>
      </c>
      <c r="B209" s="318"/>
      <c r="C209" s="318"/>
      <c r="D209" s="318"/>
      <c r="E209" s="318"/>
      <c r="F209" s="319"/>
    </row>
    <row r="210" spans="1:8" ht="28.95" customHeight="1" thickBot="1" x14ac:dyDescent="0.3">
      <c r="A210" s="179"/>
      <c r="B210" s="399" t="s">
        <v>177</v>
      </c>
      <c r="C210" s="400"/>
      <c r="D210" s="51" t="s">
        <v>80</v>
      </c>
      <c r="E210" s="180"/>
      <c r="F210" s="105"/>
    </row>
    <row r="211" spans="1:8" s="57" customFormat="1" ht="15" customHeight="1" x14ac:dyDescent="0.25">
      <c r="A211" s="181" t="s">
        <v>81</v>
      </c>
      <c r="B211" s="403"/>
      <c r="C211" s="404"/>
      <c r="D211" s="182">
        <v>0</v>
      </c>
      <c r="E211" s="183"/>
      <c r="F211" s="95"/>
      <c r="H211" s="45"/>
    </row>
    <row r="212" spans="1:8" s="57" customFormat="1" ht="15" customHeight="1" x14ac:dyDescent="0.25">
      <c r="A212" s="184" t="s">
        <v>82</v>
      </c>
      <c r="B212" s="353"/>
      <c r="C212" s="354"/>
      <c r="D212" s="185">
        <v>0</v>
      </c>
      <c r="E212" s="183"/>
      <c r="F212" s="95"/>
      <c r="H212" s="45"/>
    </row>
    <row r="213" spans="1:8" s="57" customFormat="1" ht="15" customHeight="1" x14ac:dyDescent="0.25">
      <c r="A213" s="184" t="s">
        <v>83</v>
      </c>
      <c r="B213" s="353"/>
      <c r="C213" s="354"/>
      <c r="D213" s="185">
        <v>0</v>
      </c>
      <c r="E213" s="183"/>
      <c r="F213" s="95"/>
      <c r="H213" s="45"/>
    </row>
    <row r="214" spans="1:8" s="57" customFormat="1" ht="15" customHeight="1" x14ac:dyDescent="0.25">
      <c r="A214" s="184" t="s">
        <v>84</v>
      </c>
      <c r="B214" s="353"/>
      <c r="C214" s="354"/>
      <c r="D214" s="185">
        <v>0</v>
      </c>
      <c r="E214" s="183"/>
      <c r="F214" s="95"/>
      <c r="H214" s="45"/>
    </row>
    <row r="215" spans="1:8" s="57" customFormat="1" ht="15" customHeight="1" thickBot="1" x14ac:dyDescent="0.3">
      <c r="A215" s="184" t="s">
        <v>85</v>
      </c>
      <c r="B215" s="344"/>
      <c r="C215" s="345"/>
      <c r="D215" s="186">
        <v>0</v>
      </c>
      <c r="E215" s="183"/>
      <c r="F215" s="95"/>
      <c r="H215" s="45"/>
    </row>
    <row r="216" spans="1:8" s="57" customFormat="1" ht="15" customHeight="1" thickBot="1" x14ac:dyDescent="0.3">
      <c r="A216" s="238" t="s">
        <v>178</v>
      </c>
      <c r="B216" s="188"/>
      <c r="C216" s="188"/>
      <c r="D216" s="189">
        <f>SUM(D211:D215)</f>
        <v>0</v>
      </c>
      <c r="E216" s="183"/>
      <c r="F216" s="95"/>
      <c r="H216" s="45"/>
    </row>
    <row r="217" spans="1:8" x14ac:dyDescent="0.25">
      <c r="A217" s="190"/>
      <c r="B217" s="191"/>
      <c r="C217" s="191"/>
      <c r="D217" s="192"/>
      <c r="E217" s="191"/>
      <c r="F217" s="105"/>
    </row>
    <row r="218" spans="1:8" ht="50.25" customHeight="1" x14ac:dyDescent="0.25">
      <c r="A218" s="320" t="s">
        <v>179</v>
      </c>
      <c r="B218" s="321"/>
      <c r="C218" s="321"/>
      <c r="D218" s="321"/>
      <c r="E218" s="321"/>
      <c r="F218" s="322"/>
    </row>
    <row r="219" spans="1:8" ht="125.1" customHeight="1" thickBot="1" x14ac:dyDescent="0.3">
      <c r="A219" s="335"/>
      <c r="B219" s="336"/>
      <c r="C219" s="336"/>
      <c r="D219" s="336"/>
      <c r="E219" s="336"/>
      <c r="F219" s="337"/>
    </row>
    <row r="220" spans="1:8" ht="24.9" customHeight="1" thickBot="1" x14ac:dyDescent="0.3">
      <c r="A220" s="43"/>
      <c r="B220" s="43"/>
      <c r="C220" s="43"/>
      <c r="D220" s="43"/>
      <c r="E220" s="43"/>
      <c r="F220" s="106"/>
    </row>
    <row r="221" spans="1:8" ht="30" customHeight="1" x14ac:dyDescent="0.25">
      <c r="A221" s="325" t="s">
        <v>180</v>
      </c>
      <c r="B221" s="326"/>
      <c r="C221" s="326"/>
      <c r="D221" s="326"/>
      <c r="E221" s="326"/>
      <c r="F221" s="327"/>
    </row>
    <row r="222" spans="1:8" ht="59.25" customHeight="1" thickBot="1" x14ac:dyDescent="0.3">
      <c r="A222" s="338" t="s">
        <v>249</v>
      </c>
      <c r="B222" s="339"/>
      <c r="C222" s="339"/>
      <c r="D222" s="339"/>
      <c r="E222" s="339"/>
      <c r="F222" s="340"/>
    </row>
    <row r="223" spans="1:8" ht="28.95" customHeight="1" thickBot="1" x14ac:dyDescent="0.3">
      <c r="A223" s="50"/>
      <c r="B223" s="374" t="s">
        <v>182</v>
      </c>
      <c r="C223" s="375"/>
      <c r="D223" s="51" t="s">
        <v>80</v>
      </c>
      <c r="E223" s="43"/>
      <c r="F223" s="91"/>
    </row>
    <row r="224" spans="1:8" s="57" customFormat="1" ht="15" customHeight="1" x14ac:dyDescent="0.25">
      <c r="A224" s="181" t="s">
        <v>81</v>
      </c>
      <c r="B224" s="376"/>
      <c r="C224" s="377"/>
      <c r="D224" s="150">
        <v>0</v>
      </c>
      <c r="E224" s="145"/>
      <c r="F224" s="111"/>
      <c r="H224" s="45"/>
    </row>
    <row r="225" spans="1:8" s="57" customFormat="1" ht="15" customHeight="1" x14ac:dyDescent="0.25">
      <c r="A225" s="184" t="s">
        <v>82</v>
      </c>
      <c r="B225" s="349"/>
      <c r="C225" s="350"/>
      <c r="D225" s="151">
        <v>0</v>
      </c>
      <c r="E225" s="145"/>
      <c r="F225" s="111"/>
      <c r="H225" s="45"/>
    </row>
    <row r="226" spans="1:8" s="57" customFormat="1" ht="15" customHeight="1" x14ac:dyDescent="0.25">
      <c r="A226" s="184" t="s">
        <v>83</v>
      </c>
      <c r="B226" s="349"/>
      <c r="C226" s="350"/>
      <c r="D226" s="151">
        <v>0</v>
      </c>
      <c r="E226" s="145"/>
      <c r="F226" s="111"/>
      <c r="H226" s="45"/>
    </row>
    <row r="227" spans="1:8" s="57" customFormat="1" ht="15" customHeight="1" x14ac:dyDescent="0.25">
      <c r="A227" s="184" t="s">
        <v>84</v>
      </c>
      <c r="B227" s="349"/>
      <c r="C227" s="350"/>
      <c r="D227" s="151">
        <v>0</v>
      </c>
      <c r="E227" s="145"/>
      <c r="F227" s="111"/>
      <c r="H227" s="45"/>
    </row>
    <row r="228" spans="1:8" s="57" customFormat="1" ht="15" customHeight="1" thickBot="1" x14ac:dyDescent="0.3">
      <c r="A228" s="184" t="s">
        <v>85</v>
      </c>
      <c r="B228" s="351"/>
      <c r="C228" s="352"/>
      <c r="D228" s="155">
        <v>0</v>
      </c>
      <c r="E228" s="145"/>
      <c r="F228" s="111"/>
      <c r="H228" s="45"/>
    </row>
    <row r="229" spans="1:8" s="57" customFormat="1" ht="15" customHeight="1" thickBot="1" x14ac:dyDescent="0.3">
      <c r="A229" s="78" t="s">
        <v>183</v>
      </c>
      <c r="B229" s="193"/>
      <c r="C229" s="194"/>
      <c r="D229" s="82">
        <f>SUM(D224:D228)</f>
        <v>0</v>
      </c>
      <c r="E229" s="145"/>
      <c r="F229" s="111"/>
      <c r="H229" s="45"/>
    </row>
    <row r="230" spans="1:8" x14ac:dyDescent="0.25">
      <c r="A230" s="83"/>
      <c r="B230" s="173"/>
      <c r="C230" s="43"/>
      <c r="D230" s="43"/>
      <c r="E230" s="43"/>
      <c r="F230" s="105"/>
    </row>
    <row r="231" spans="1:8" ht="74.25" customHeight="1" x14ac:dyDescent="0.25">
      <c r="A231" s="320" t="s">
        <v>184</v>
      </c>
      <c r="B231" s="321"/>
      <c r="C231" s="321"/>
      <c r="D231" s="321"/>
      <c r="E231" s="321"/>
      <c r="F231" s="322"/>
    </row>
    <row r="232" spans="1:8" ht="125.1" customHeight="1" thickBot="1" x14ac:dyDescent="0.3">
      <c r="A232" s="335"/>
      <c r="B232" s="336"/>
      <c r="C232" s="336"/>
      <c r="D232" s="336"/>
      <c r="E232" s="336"/>
      <c r="F232" s="337"/>
    </row>
    <row r="233" spans="1:8" ht="24.9" customHeight="1" thickBot="1" x14ac:dyDescent="0.3">
      <c r="A233" s="43"/>
      <c r="B233" s="43"/>
      <c r="C233" s="43"/>
      <c r="D233" s="43"/>
      <c r="E233" s="43"/>
      <c r="F233" s="43"/>
    </row>
    <row r="234" spans="1:8" ht="24.9" customHeight="1" x14ac:dyDescent="0.25">
      <c r="A234" s="325" t="s">
        <v>185</v>
      </c>
      <c r="B234" s="326"/>
      <c r="C234" s="326"/>
      <c r="D234" s="326"/>
      <c r="E234" s="326"/>
      <c r="F234" s="327"/>
    </row>
    <row r="235" spans="1:8" ht="50.4" customHeight="1" thickBot="1" x14ac:dyDescent="0.3">
      <c r="A235" s="341" t="s">
        <v>186</v>
      </c>
      <c r="B235" s="342"/>
      <c r="C235" s="342"/>
      <c r="D235" s="342"/>
      <c r="E235" s="342"/>
      <c r="F235" s="343"/>
    </row>
    <row r="236" spans="1:8" ht="24.9" customHeight="1" thickBot="1" x14ac:dyDescent="0.3">
      <c r="A236" s="195"/>
      <c r="B236" s="393" t="s">
        <v>187</v>
      </c>
      <c r="C236" s="394"/>
      <c r="D236" s="51" t="s">
        <v>80</v>
      </c>
      <c r="E236" s="43"/>
      <c r="F236" s="91"/>
    </row>
    <row r="237" spans="1:8" ht="15" customHeight="1" x14ac:dyDescent="0.25">
      <c r="A237" s="181" t="s">
        <v>81</v>
      </c>
      <c r="B237" s="416" t="s">
        <v>188</v>
      </c>
      <c r="C237" s="417"/>
      <c r="D237" s="182">
        <v>0</v>
      </c>
      <c r="E237" s="43"/>
      <c r="F237" s="91"/>
    </row>
    <row r="238" spans="1:8" ht="15" customHeight="1" thickBot="1" x14ac:dyDescent="0.3">
      <c r="A238" s="184" t="s">
        <v>82</v>
      </c>
      <c r="B238" s="418" t="s">
        <v>189</v>
      </c>
      <c r="C238" s="419"/>
      <c r="D238" s="185">
        <v>0</v>
      </c>
      <c r="E238" s="43"/>
      <c r="F238" s="91"/>
    </row>
    <row r="239" spans="1:8" ht="15" customHeight="1" thickBot="1" x14ac:dyDescent="0.3">
      <c r="A239" s="187" t="s">
        <v>190</v>
      </c>
      <c r="B239" s="188"/>
      <c r="C239" s="188"/>
      <c r="D239" s="189">
        <f>SUM(D237:D238)</f>
        <v>0</v>
      </c>
      <c r="E239" s="43"/>
      <c r="F239" s="91"/>
    </row>
    <row r="240" spans="1:8" ht="24.9" customHeight="1" x14ac:dyDescent="0.25">
      <c r="A240" s="196"/>
      <c r="B240" s="183"/>
      <c r="C240" s="183"/>
      <c r="D240" s="197"/>
      <c r="E240" s="43"/>
      <c r="F240" s="91"/>
    </row>
    <row r="241" spans="1:6" ht="45" customHeight="1" x14ac:dyDescent="0.25">
      <c r="A241" s="320" t="s">
        <v>191</v>
      </c>
      <c r="B241" s="321"/>
      <c r="C241" s="321"/>
      <c r="D241" s="321"/>
      <c r="E241" s="321"/>
      <c r="F241" s="322"/>
    </row>
    <row r="242" spans="1:6" ht="124.95" customHeight="1" thickBot="1" x14ac:dyDescent="0.3">
      <c r="A242" s="335"/>
      <c r="B242" s="336"/>
      <c r="C242" s="336"/>
      <c r="D242" s="336"/>
      <c r="E242" s="336"/>
      <c r="F242" s="337"/>
    </row>
    <row r="243" spans="1:6" ht="24.9" customHeight="1" thickBot="1" x14ac:dyDescent="0.3">
      <c r="A243" s="198"/>
      <c r="B243" s="183"/>
      <c r="C243" s="183"/>
      <c r="D243" s="197"/>
      <c r="E243" s="43"/>
      <c r="F243" s="43"/>
    </row>
    <row r="244" spans="1:6" ht="24.9" customHeight="1" x14ac:dyDescent="0.25">
      <c r="A244" s="325" t="s">
        <v>192</v>
      </c>
      <c r="B244" s="326"/>
      <c r="C244" s="326"/>
      <c r="D244" s="326"/>
      <c r="E244" s="326"/>
      <c r="F244" s="327"/>
    </row>
    <row r="245" spans="1:6" ht="49.95" customHeight="1" thickBot="1" x14ac:dyDescent="0.3">
      <c r="A245" s="341" t="s">
        <v>186</v>
      </c>
      <c r="B245" s="342"/>
      <c r="C245" s="342"/>
      <c r="D245" s="342"/>
      <c r="E245" s="342"/>
      <c r="F245" s="343"/>
    </row>
    <row r="246" spans="1:6" ht="24.9" customHeight="1" thickBot="1" x14ac:dyDescent="0.3">
      <c r="A246" s="195"/>
      <c r="B246" s="393" t="s">
        <v>250</v>
      </c>
      <c r="C246" s="394"/>
      <c r="D246" s="199" t="s">
        <v>80</v>
      </c>
      <c r="E246" s="43"/>
      <c r="F246" s="91"/>
    </row>
    <row r="247" spans="1:6" ht="15" customHeight="1" x14ac:dyDescent="0.25">
      <c r="A247" s="181" t="s">
        <v>81</v>
      </c>
      <c r="B247" s="422" t="s">
        <v>193</v>
      </c>
      <c r="C247" s="422"/>
      <c r="D247" s="200">
        <v>0</v>
      </c>
      <c r="E247" s="43"/>
      <c r="F247" s="91"/>
    </row>
    <row r="248" spans="1:6" ht="15" customHeight="1" x14ac:dyDescent="0.25">
      <c r="A248" s="184" t="s">
        <v>82</v>
      </c>
      <c r="B248" s="420" t="s">
        <v>194</v>
      </c>
      <c r="C248" s="420"/>
      <c r="D248" s="185">
        <v>0</v>
      </c>
      <c r="E248" s="43"/>
      <c r="F248" s="91"/>
    </row>
    <row r="249" spans="1:6" ht="15" customHeight="1" x14ac:dyDescent="0.25">
      <c r="A249" s="184" t="s">
        <v>83</v>
      </c>
      <c r="B249" s="420" t="s">
        <v>195</v>
      </c>
      <c r="C249" s="420"/>
      <c r="D249" s="185">
        <v>0</v>
      </c>
      <c r="E249" s="43"/>
      <c r="F249" s="91"/>
    </row>
    <row r="250" spans="1:6" ht="15" customHeight="1" thickBot="1" x14ac:dyDescent="0.3">
      <c r="A250" s="201" t="s">
        <v>84</v>
      </c>
      <c r="B250" s="421" t="s">
        <v>196</v>
      </c>
      <c r="C250" s="421"/>
      <c r="D250" s="186">
        <v>0</v>
      </c>
      <c r="E250" s="43"/>
      <c r="F250" s="91"/>
    </row>
    <row r="251" spans="1:6" ht="15" customHeight="1" thickBot="1" x14ac:dyDescent="0.3">
      <c r="A251" s="202" t="s">
        <v>197</v>
      </c>
      <c r="B251" s="203"/>
      <c r="C251" s="203"/>
      <c r="D251" s="204">
        <f>SUM(D247:D250)</f>
        <v>0</v>
      </c>
      <c r="E251" s="43"/>
      <c r="F251" s="91"/>
    </row>
    <row r="252" spans="1:6" ht="24.9" customHeight="1" x14ac:dyDescent="0.25">
      <c r="A252" s="196"/>
      <c r="B252" s="183"/>
      <c r="C252" s="183"/>
      <c r="D252" s="197"/>
      <c r="E252" s="43"/>
      <c r="F252" s="91"/>
    </row>
    <row r="253" spans="1:6" ht="52.95" customHeight="1" x14ac:dyDescent="0.25">
      <c r="A253" s="320" t="s">
        <v>198</v>
      </c>
      <c r="B253" s="321"/>
      <c r="C253" s="321"/>
      <c r="D253" s="321"/>
      <c r="E253" s="321"/>
      <c r="F253" s="322"/>
    </row>
    <row r="254" spans="1:6" ht="123" customHeight="1" thickBot="1" x14ac:dyDescent="0.3">
      <c r="A254" s="335"/>
      <c r="B254" s="336"/>
      <c r="C254" s="336"/>
      <c r="D254" s="336"/>
      <c r="E254" s="336"/>
      <c r="F254" s="337"/>
    </row>
    <row r="255" spans="1:6" ht="24.9" customHeight="1" thickBot="1" x14ac:dyDescent="0.3">
      <c r="A255" s="198"/>
      <c r="B255" s="183"/>
      <c r="C255" s="183"/>
      <c r="D255" s="197"/>
      <c r="E255" s="43"/>
      <c r="F255" s="43"/>
    </row>
    <row r="256" spans="1:6" ht="24.9" customHeight="1" x14ac:dyDescent="0.25">
      <c r="A256" s="325" t="s">
        <v>199</v>
      </c>
      <c r="B256" s="326"/>
      <c r="C256" s="326"/>
      <c r="D256" s="326"/>
      <c r="E256" s="326"/>
      <c r="F256" s="327"/>
    </row>
    <row r="257" spans="1:6" ht="51.6" customHeight="1" thickBot="1" x14ac:dyDescent="0.3">
      <c r="A257" s="341" t="s">
        <v>200</v>
      </c>
      <c r="B257" s="342"/>
      <c r="C257" s="342"/>
      <c r="D257" s="342"/>
      <c r="E257" s="342"/>
      <c r="F257" s="343"/>
    </row>
    <row r="258" spans="1:6" ht="24.9" customHeight="1" thickBot="1" x14ac:dyDescent="0.3">
      <c r="A258" s="195"/>
      <c r="B258" s="393" t="s">
        <v>187</v>
      </c>
      <c r="C258" s="394"/>
      <c r="D258" s="199" t="s">
        <v>80</v>
      </c>
      <c r="E258" s="43"/>
      <c r="F258" s="91"/>
    </row>
    <row r="259" spans="1:6" ht="15" customHeight="1" x14ac:dyDescent="0.25">
      <c r="A259" s="181" t="s">
        <v>81</v>
      </c>
      <c r="B259" s="422" t="s">
        <v>201</v>
      </c>
      <c r="C259" s="422"/>
      <c r="D259" s="200">
        <v>0</v>
      </c>
      <c r="E259" s="43"/>
      <c r="F259" s="91"/>
    </row>
    <row r="260" spans="1:6" ht="15" customHeight="1" x14ac:dyDescent="0.25">
      <c r="A260" s="184" t="s">
        <v>82</v>
      </c>
      <c r="B260" s="420" t="s">
        <v>202</v>
      </c>
      <c r="C260" s="420"/>
      <c r="D260" s="185">
        <v>0</v>
      </c>
      <c r="E260" s="43"/>
      <c r="F260" s="91"/>
    </row>
    <row r="261" spans="1:6" ht="15" customHeight="1" x14ac:dyDescent="0.25">
      <c r="A261" s="184" t="s">
        <v>83</v>
      </c>
      <c r="B261" s="420" t="s">
        <v>203</v>
      </c>
      <c r="C261" s="420"/>
      <c r="D261" s="185">
        <v>0</v>
      </c>
      <c r="E261" s="43"/>
      <c r="F261" s="91"/>
    </row>
    <row r="262" spans="1:6" ht="15" customHeight="1" x14ac:dyDescent="0.25">
      <c r="A262" s="184" t="s">
        <v>84</v>
      </c>
      <c r="B262" s="420" t="s">
        <v>204</v>
      </c>
      <c r="C262" s="420"/>
      <c r="D262" s="185">
        <v>0</v>
      </c>
      <c r="E262" s="43"/>
      <c r="F262" s="91"/>
    </row>
    <row r="263" spans="1:6" ht="15" customHeight="1" x14ac:dyDescent="0.25">
      <c r="A263" s="184" t="s">
        <v>85</v>
      </c>
      <c r="B263" s="356" t="s">
        <v>205</v>
      </c>
      <c r="C263" s="356"/>
      <c r="D263" s="185">
        <v>0</v>
      </c>
      <c r="E263" s="43"/>
      <c r="F263" s="91"/>
    </row>
    <row r="264" spans="1:6" ht="15" customHeight="1" thickBot="1" x14ac:dyDescent="0.3">
      <c r="A264" s="201" t="s">
        <v>86</v>
      </c>
      <c r="B264" s="423" t="s">
        <v>251</v>
      </c>
      <c r="C264" s="423"/>
      <c r="D264" s="186">
        <v>0</v>
      </c>
      <c r="E264" s="43"/>
      <c r="F264" s="91"/>
    </row>
    <row r="265" spans="1:6" ht="15" customHeight="1" thickBot="1" x14ac:dyDescent="0.3">
      <c r="A265" s="202" t="s">
        <v>207</v>
      </c>
      <c r="B265" s="203"/>
      <c r="C265" s="203"/>
      <c r="D265" s="204">
        <f>SUM(D259:D264)</f>
        <v>0</v>
      </c>
      <c r="E265" s="43"/>
      <c r="F265" s="91"/>
    </row>
    <row r="266" spans="1:6" ht="24.9" customHeight="1" x14ac:dyDescent="0.25">
      <c r="A266" s="196"/>
      <c r="B266" s="183"/>
      <c r="C266" s="183"/>
      <c r="D266" s="197"/>
      <c r="E266" s="43"/>
      <c r="F266" s="91"/>
    </row>
    <row r="267" spans="1:6" ht="50.4" customHeight="1" x14ac:dyDescent="0.25">
      <c r="A267" s="320" t="s">
        <v>198</v>
      </c>
      <c r="B267" s="321"/>
      <c r="C267" s="321"/>
      <c r="D267" s="321"/>
      <c r="E267" s="321"/>
      <c r="F267" s="322"/>
    </row>
    <row r="268" spans="1:6" ht="175.2" customHeight="1" thickBot="1" x14ac:dyDescent="0.3">
      <c r="A268" s="335"/>
      <c r="B268" s="336"/>
      <c r="C268" s="336"/>
      <c r="D268" s="336"/>
      <c r="E268" s="336"/>
      <c r="F268" s="337"/>
    </row>
    <row r="269" spans="1:6" ht="24.9" customHeight="1" thickBot="1" x14ac:dyDescent="0.3">
      <c r="A269" s="198"/>
      <c r="B269" s="183"/>
      <c r="C269" s="183"/>
      <c r="D269" s="197"/>
      <c r="E269" s="43"/>
      <c r="F269" s="43"/>
    </row>
    <row r="270" spans="1:6" ht="30" customHeight="1" x14ac:dyDescent="0.25">
      <c r="A270" s="325" t="s">
        <v>208</v>
      </c>
      <c r="B270" s="326"/>
      <c r="C270" s="326"/>
      <c r="D270" s="326"/>
      <c r="E270" s="326"/>
      <c r="F270" s="327"/>
    </row>
    <row r="271" spans="1:6" ht="50.25" customHeight="1" thickBot="1" x14ac:dyDescent="0.3">
      <c r="A271" s="341" t="s">
        <v>209</v>
      </c>
      <c r="B271" s="342"/>
      <c r="C271" s="342"/>
      <c r="D271" s="342"/>
      <c r="E271" s="342"/>
      <c r="F271" s="343"/>
    </row>
    <row r="272" spans="1:6" ht="28.95" customHeight="1" thickBot="1" x14ac:dyDescent="0.3">
      <c r="A272" s="195"/>
      <c r="B272" s="399" t="s">
        <v>187</v>
      </c>
      <c r="C272" s="400"/>
      <c r="D272" s="51" t="s">
        <v>80</v>
      </c>
      <c r="E272" s="205"/>
      <c r="F272" s="91"/>
    </row>
    <row r="273" spans="1:8" s="57" customFormat="1" ht="15" customHeight="1" x14ac:dyDescent="0.25">
      <c r="A273" s="181" t="s">
        <v>81</v>
      </c>
      <c r="B273" s="403"/>
      <c r="C273" s="404"/>
      <c r="D273" s="182">
        <v>0</v>
      </c>
      <c r="E273" s="206"/>
      <c r="F273" s="111"/>
      <c r="H273" s="45"/>
    </row>
    <row r="274" spans="1:8" s="57" customFormat="1" ht="15" customHeight="1" x14ac:dyDescent="0.25">
      <c r="A274" s="184" t="s">
        <v>82</v>
      </c>
      <c r="B274" s="353"/>
      <c r="C274" s="354"/>
      <c r="D274" s="185">
        <v>0</v>
      </c>
      <c r="E274" s="206"/>
      <c r="F274" s="111"/>
      <c r="H274" s="45"/>
    </row>
    <row r="275" spans="1:8" s="57" customFormat="1" ht="15" customHeight="1" x14ac:dyDescent="0.25">
      <c r="A275" s="184" t="s">
        <v>83</v>
      </c>
      <c r="B275" s="353"/>
      <c r="C275" s="354"/>
      <c r="D275" s="185">
        <v>0</v>
      </c>
      <c r="E275" s="206"/>
      <c r="F275" s="111"/>
      <c r="H275" s="45"/>
    </row>
    <row r="276" spans="1:8" s="57" customFormat="1" ht="15" customHeight="1" x14ac:dyDescent="0.25">
      <c r="A276" s="184" t="s">
        <v>84</v>
      </c>
      <c r="B276" s="353"/>
      <c r="C276" s="354"/>
      <c r="D276" s="185">
        <v>0</v>
      </c>
      <c r="E276" s="206"/>
      <c r="F276" s="111"/>
      <c r="H276" s="45"/>
    </row>
    <row r="277" spans="1:8" s="57" customFormat="1" ht="15" customHeight="1" thickBot="1" x14ac:dyDescent="0.3">
      <c r="A277" s="184" t="s">
        <v>85</v>
      </c>
      <c r="B277" s="344"/>
      <c r="C277" s="345"/>
      <c r="D277" s="186">
        <v>0</v>
      </c>
      <c r="E277" s="206"/>
      <c r="F277" s="111"/>
      <c r="H277" s="45"/>
    </row>
    <row r="278" spans="1:8" s="57" customFormat="1" ht="15" customHeight="1" thickBot="1" x14ac:dyDescent="0.3">
      <c r="A278" s="187" t="s">
        <v>210</v>
      </c>
      <c r="B278" s="188"/>
      <c r="C278" s="188"/>
      <c r="D278" s="189">
        <f>SUM(D273:D277)</f>
        <v>0</v>
      </c>
      <c r="E278" s="206"/>
      <c r="F278" s="111"/>
      <c r="H278" s="45"/>
    </row>
    <row r="279" spans="1:8" x14ac:dyDescent="0.25">
      <c r="A279" s="83"/>
      <c r="B279" s="173"/>
      <c r="C279" s="43"/>
      <c r="D279" s="43"/>
      <c r="E279" s="43"/>
      <c r="F279" s="91"/>
    </row>
    <row r="280" spans="1:8" ht="45.75" customHeight="1" x14ac:dyDescent="0.25">
      <c r="A280" s="320" t="s">
        <v>211</v>
      </c>
      <c r="B280" s="321"/>
      <c r="C280" s="321"/>
      <c r="D280" s="321"/>
      <c r="E280" s="321"/>
      <c r="F280" s="322"/>
    </row>
    <row r="281" spans="1:8" ht="125.1" customHeight="1" thickBot="1" x14ac:dyDescent="0.3">
      <c r="A281" s="335"/>
      <c r="B281" s="336"/>
      <c r="C281" s="336"/>
      <c r="D281" s="336"/>
      <c r="E281" s="336"/>
      <c r="F281" s="337"/>
    </row>
    <row r="282" spans="1:8" ht="24.9" customHeight="1" thickBot="1" x14ac:dyDescent="0.3">
      <c r="A282" s="198"/>
      <c r="B282" s="183"/>
      <c r="C282" s="183"/>
      <c r="D282" s="197"/>
      <c r="E282" s="43"/>
      <c r="F282" s="43"/>
    </row>
    <row r="283" spans="1:8" ht="30" customHeight="1" x14ac:dyDescent="0.25">
      <c r="A283" s="325" t="s">
        <v>212</v>
      </c>
      <c r="B283" s="326"/>
      <c r="C283" s="326"/>
      <c r="D283" s="326"/>
      <c r="E283" s="326"/>
      <c r="F283" s="327"/>
    </row>
    <row r="284" spans="1:8" ht="32.4" customHeight="1" thickBot="1" x14ac:dyDescent="0.3">
      <c r="A284" s="357" t="s">
        <v>213</v>
      </c>
      <c r="B284" s="358"/>
      <c r="C284" s="358"/>
      <c r="D284" s="358"/>
      <c r="E284" s="207"/>
      <c r="F284" s="208">
        <f>'Part 3'!C28</f>
        <v>0</v>
      </c>
    </row>
    <row r="285" spans="1:8" ht="24.9" customHeight="1" thickBot="1" x14ac:dyDescent="0.3">
      <c r="A285" s="209"/>
      <c r="B285" s="43"/>
      <c r="C285" s="43"/>
      <c r="D285" s="43"/>
      <c r="E285" s="43"/>
      <c r="F285" s="106"/>
    </row>
    <row r="286" spans="1:8" ht="30" customHeight="1" x14ac:dyDescent="0.25">
      <c r="A286" s="325" t="s">
        <v>214</v>
      </c>
      <c r="B286" s="326"/>
      <c r="C286" s="326"/>
      <c r="D286" s="326"/>
      <c r="E286" s="326"/>
      <c r="F286" s="327"/>
    </row>
    <row r="287" spans="1:8" ht="84" customHeight="1" x14ac:dyDescent="0.25">
      <c r="A287" s="424" t="s">
        <v>252</v>
      </c>
      <c r="B287" s="425"/>
      <c r="C287" s="425"/>
      <c r="D287" s="425"/>
      <c r="E287" s="425"/>
      <c r="F287" s="426"/>
    </row>
    <row r="288" spans="1:8" ht="13.8" thickBot="1" x14ac:dyDescent="0.3">
      <c r="A288" s="83"/>
      <c r="B288" s="173"/>
      <c r="C288" s="43"/>
      <c r="D288" s="43"/>
      <c r="E288" s="43"/>
      <c r="F288" s="105"/>
    </row>
    <row r="289" spans="1:8" ht="28.95" customHeight="1" thickBot="1" x14ac:dyDescent="0.3">
      <c r="A289" s="278" t="s">
        <v>216</v>
      </c>
      <c r="B289" s="279" t="s">
        <v>217</v>
      </c>
      <c r="C289" s="90" t="s">
        <v>218</v>
      </c>
      <c r="D289" s="43"/>
      <c r="E289" s="43"/>
      <c r="F289" s="105"/>
    </row>
    <row r="290" spans="1:8" s="57" customFormat="1" ht="15" customHeight="1" thickBot="1" x14ac:dyDescent="0.3">
      <c r="A290" s="210">
        <v>0</v>
      </c>
      <c r="B290" s="211">
        <v>0</v>
      </c>
      <c r="C290" s="212">
        <f>A290*B290</f>
        <v>0</v>
      </c>
      <c r="D290" s="145"/>
      <c r="E290" s="145"/>
      <c r="F290" s="95"/>
      <c r="H290" s="45"/>
    </row>
    <row r="291" spans="1:8" x14ac:dyDescent="0.25">
      <c r="A291" s="213"/>
      <c r="B291" s="239"/>
      <c r="C291" s="215"/>
      <c r="D291" s="43"/>
      <c r="E291" s="43"/>
      <c r="F291" s="105"/>
    </row>
    <row r="292" spans="1:8" ht="36.75" customHeight="1" x14ac:dyDescent="0.25">
      <c r="A292" s="320" t="s">
        <v>219</v>
      </c>
      <c r="B292" s="321"/>
      <c r="C292" s="321"/>
      <c r="D292" s="321"/>
      <c r="E292" s="321"/>
      <c r="F292" s="322"/>
    </row>
    <row r="293" spans="1:8" ht="125.1" customHeight="1" thickBot="1" x14ac:dyDescent="0.3">
      <c r="A293" s="335"/>
      <c r="B293" s="336"/>
      <c r="C293" s="336"/>
      <c r="D293" s="336"/>
      <c r="E293" s="336"/>
      <c r="F293" s="337"/>
    </row>
    <row r="294" spans="1:8" x14ac:dyDescent="0.25"/>
  </sheetData>
  <sheetProtection algorithmName="SHA-512" hashValue="JNErQWAuUwsNeS8xQTzijik2HW7cV2E81IxNzQfkXfaZOthnyip6XpdJ+HEQOmZZN2eU20mzMLhFbWU6niqDTw==" saltValue="3Y37526R1yIh7Qc6lgJYbA==" spinCount="100000" sheet="1" selectLockedCells="1"/>
  <mergeCells count="156">
    <mergeCell ref="A292:F292"/>
    <mergeCell ref="A293:F293"/>
    <mergeCell ref="A280:F280"/>
    <mergeCell ref="A281:F281"/>
    <mergeCell ref="A283:F283"/>
    <mergeCell ref="A284:D284"/>
    <mergeCell ref="A286:F286"/>
    <mergeCell ref="A287:F287"/>
    <mergeCell ref="B272:C272"/>
    <mergeCell ref="B273:C273"/>
    <mergeCell ref="B274:C274"/>
    <mergeCell ref="B275:C275"/>
    <mergeCell ref="B276:C276"/>
    <mergeCell ref="B277:C277"/>
    <mergeCell ref="B263:C263"/>
    <mergeCell ref="B264:C264"/>
    <mergeCell ref="A267:F267"/>
    <mergeCell ref="A268:F268"/>
    <mergeCell ref="A270:F270"/>
    <mergeCell ref="A271:F271"/>
    <mergeCell ref="A257:F257"/>
    <mergeCell ref="B258:C258"/>
    <mergeCell ref="B259:C259"/>
    <mergeCell ref="B260:C260"/>
    <mergeCell ref="B261:C261"/>
    <mergeCell ref="B262:C262"/>
    <mergeCell ref="B248:C248"/>
    <mergeCell ref="B249:C249"/>
    <mergeCell ref="B250:C250"/>
    <mergeCell ref="A253:F253"/>
    <mergeCell ref="A254:F254"/>
    <mergeCell ref="A256:F256"/>
    <mergeCell ref="A241:F241"/>
    <mergeCell ref="A242:F242"/>
    <mergeCell ref="A244:F244"/>
    <mergeCell ref="A245:F245"/>
    <mergeCell ref="B246:C246"/>
    <mergeCell ref="B247:C247"/>
    <mergeCell ref="A232:F232"/>
    <mergeCell ref="A234:F234"/>
    <mergeCell ref="A235:F235"/>
    <mergeCell ref="B236:C236"/>
    <mergeCell ref="B237:C237"/>
    <mergeCell ref="B238:C238"/>
    <mergeCell ref="B224:C224"/>
    <mergeCell ref="B225:C225"/>
    <mergeCell ref="B226:C226"/>
    <mergeCell ref="B227:C227"/>
    <mergeCell ref="B228:C228"/>
    <mergeCell ref="A231:F231"/>
    <mergeCell ref="B215:C215"/>
    <mergeCell ref="A218:F218"/>
    <mergeCell ref="A219:F219"/>
    <mergeCell ref="A221:F221"/>
    <mergeCell ref="A222:F222"/>
    <mergeCell ref="B223:C223"/>
    <mergeCell ref="A208:F208"/>
    <mergeCell ref="B210:C210"/>
    <mergeCell ref="B211:C211"/>
    <mergeCell ref="B212:C212"/>
    <mergeCell ref="B213:C213"/>
    <mergeCell ref="B214:C214"/>
    <mergeCell ref="A209:F209"/>
    <mergeCell ref="B199:C199"/>
    <mergeCell ref="B200:C200"/>
    <mergeCell ref="B201:C201"/>
    <mergeCell ref="A204:F204"/>
    <mergeCell ref="A205:F205"/>
    <mergeCell ref="A207:F207"/>
    <mergeCell ref="B190:C190"/>
    <mergeCell ref="A193:F193"/>
    <mergeCell ref="A194:F194"/>
    <mergeCell ref="A196:F196"/>
    <mergeCell ref="A197:F197"/>
    <mergeCell ref="B198:C198"/>
    <mergeCell ref="A184:F184"/>
    <mergeCell ref="B185:C185"/>
    <mergeCell ref="B186:C186"/>
    <mergeCell ref="B187:C187"/>
    <mergeCell ref="B188:C188"/>
    <mergeCell ref="B189:C189"/>
    <mergeCell ref="B175:D175"/>
    <mergeCell ref="B176:D176"/>
    <mergeCell ref="B177:D177"/>
    <mergeCell ref="A180:F180"/>
    <mergeCell ref="A181:F181"/>
    <mergeCell ref="A183:F183"/>
    <mergeCell ref="B170:D170"/>
    <mergeCell ref="B171:D171"/>
    <mergeCell ref="B172:D172"/>
    <mergeCell ref="B173:D173"/>
    <mergeCell ref="B174:D174"/>
    <mergeCell ref="A163:F163"/>
    <mergeCell ref="A165:F165"/>
    <mergeCell ref="A166:F166"/>
    <mergeCell ref="B167:D167"/>
    <mergeCell ref="B168:D168"/>
    <mergeCell ref="B169:D169"/>
    <mergeCell ref="A147:F147"/>
    <mergeCell ref="A149:F149"/>
    <mergeCell ref="A150:F150"/>
    <mergeCell ref="B151:F151"/>
    <mergeCell ref="B152:F152"/>
    <mergeCell ref="A162:F162"/>
    <mergeCell ref="A129:F129"/>
    <mergeCell ref="B130:F130"/>
    <mergeCell ref="B131:F131"/>
    <mergeCell ref="B141:C141"/>
    <mergeCell ref="B142:C142"/>
    <mergeCell ref="A146:F146"/>
    <mergeCell ref="A136:C136"/>
    <mergeCell ref="A108:F108"/>
    <mergeCell ref="A110:F110"/>
    <mergeCell ref="A111:F111"/>
    <mergeCell ref="A125:F125"/>
    <mergeCell ref="A126:F126"/>
    <mergeCell ref="A128:F128"/>
    <mergeCell ref="A87:F87"/>
    <mergeCell ref="A94:F94"/>
    <mergeCell ref="A95:F95"/>
    <mergeCell ref="A97:F97"/>
    <mergeCell ref="A98:F98"/>
    <mergeCell ref="A107:F107"/>
    <mergeCell ref="B55:F55"/>
    <mergeCell ref="A57:F57"/>
    <mergeCell ref="A58:F58"/>
    <mergeCell ref="A83:F83"/>
    <mergeCell ref="A84:F84"/>
    <mergeCell ref="A86:F86"/>
    <mergeCell ref="B49:F49"/>
    <mergeCell ref="B50:F50"/>
    <mergeCell ref="B51:F51"/>
    <mergeCell ref="B52:F52"/>
    <mergeCell ref="B53:F53"/>
    <mergeCell ref="B54:F54"/>
    <mergeCell ref="B45:F45"/>
    <mergeCell ref="B9:F9"/>
    <mergeCell ref="B21:F21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1:E1"/>
    <mergeCell ref="B3:F3"/>
    <mergeCell ref="B5:F5"/>
    <mergeCell ref="A7:F7"/>
    <mergeCell ref="A8:F8"/>
    <mergeCell ref="A35:F35"/>
    <mergeCell ref="B36:F36"/>
    <mergeCell ref="B43:F43"/>
    <mergeCell ref="B44:F44"/>
  </mergeCells>
  <dataValidations count="1">
    <dataValidation allowBlank="1" showErrorMessage="1" sqref="A11:A21 A135:C136 B8:F10 A35:F35 B21:F21 A83:F83 A125:F125 A94:F94 B88:E88 A107:F107 A111:F111 A273:A277 A128:F129 A146:F146 A149:F150 A162:F162 A154:B154 B167:D167 A180:F180 A184:F184 A193:F193 A196:F197 A204:F204 A207:F208 A209 A218:F218 B210:C210 A231:F231 A271:F271 A280:F280 A287:F287 A292:F292 A23:A32 A89:A91 A100:A104 A113:A122 A168:A177 A186:A190 A199:A201 A211:A215 A224:A228 A86:F87 A8:A9 A57:F58 B59:E59 B70:E70 A97:F98 B99:E99 B112:E112 B132:D132 B138:D138 B141:C141 A165:F166 B198:C198 A221:F222" xr:uid="{E648AA33-7C4B-4A19-B3D5-A67BD61BDBC3}"/>
  </dataValidations>
  <hyperlinks>
    <hyperlink ref="B130:F130" r:id="rId1" display="https://www.gsa.gov/travel/plan-book/transportation-airfare-pov-etc/privately-owned-vehicle-pov-mileage-reimbursement-rates" xr:uid="{B980DB2D-854D-46E3-A409-B26462168335}"/>
    <hyperlink ref="B131" r:id="rId2" xr:uid="{994FF663-EB97-4142-955E-CE9A9C651C50}"/>
    <hyperlink ref="B151:F151" r:id="rId3" display="https://www.gsa.gov/travel/plan-book/transportation-airfare-pov-etc/privately-owned-vehicle-pov-mileage-reimbursement-rates" xr:uid="{46C5CB55-9FDC-4184-B38C-28DC21A4F8E3}"/>
    <hyperlink ref="B152:F152" r:id="rId4" display="https://www.gsa.gov/travel/plan-book/per-diem-rates" xr:uid="{E44093BD-1CA9-411E-B270-DB7769791043}"/>
    <hyperlink ref="A209:F209" r:id="rId5" display="https://www.hhs.gov/grants-contracts/contracts/contract-policies-regulations/spending-on-promotional-items/index.html" xr:uid="{7444A768-2D6F-434C-921F-0F463E2E3F68}"/>
  </hyperlinks>
  <printOptions horizontalCentered="1"/>
  <pageMargins left="0.5" right="0.5" top="0.5" bottom="0.5" header="0.5" footer="0.5"/>
  <pageSetup scale="65" fitToHeight="100" orientation="portrait" r:id="rId6"/>
  <headerFooter>
    <oddHeader xml:space="preserve">&amp;R
</oddHeader>
  </headerFooter>
  <rowBreaks count="16" manualBreakCount="16">
    <brk id="56" max="5" man="1"/>
    <brk id="85" max="5" man="1"/>
    <brk id="96" max="5" man="1"/>
    <brk id="109" max="5" man="1"/>
    <brk id="127" max="5" man="1"/>
    <brk id="148" max="5" man="1"/>
    <brk id="164" max="5" man="1"/>
    <brk id="182" max="5" man="1"/>
    <brk id="195" max="5" man="1"/>
    <brk id="206" max="5" man="1"/>
    <brk id="220" max="5" man="1"/>
    <brk id="233" max="5" man="1"/>
    <brk id="243" max="5" man="1"/>
    <brk id="255" max="5" man="1"/>
    <brk id="269" max="5" man="1"/>
    <brk id="28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799D-294D-446E-9714-0EABEA30C627}">
  <sheetPr codeName="Sheet6">
    <pageSetUpPr fitToPage="1"/>
  </sheetPr>
  <dimension ref="A1:D29"/>
  <sheetViews>
    <sheetView zoomScaleNormal="100" workbookViewId="0">
      <selection activeCell="B1" sqref="B1"/>
    </sheetView>
  </sheetViews>
  <sheetFormatPr defaultColWidth="0" defaultRowHeight="13.2" zeroHeight="1" x14ac:dyDescent="0.25"/>
  <cols>
    <col min="1" max="1" width="24.6640625" style="44" customWidth="1"/>
    <col min="2" max="2" width="47.6640625" style="44" customWidth="1"/>
    <col min="3" max="3" width="18.6640625" style="44" customWidth="1"/>
    <col min="4" max="4" width="9.109375" style="44" customWidth="1"/>
    <col min="5" max="16384" width="9.109375" style="44" hidden="1"/>
  </cols>
  <sheetData>
    <row r="1" spans="1:3" ht="32.4" x14ac:dyDescent="0.3">
      <c r="A1" s="258" t="str">
        <f>'Part 1'!A1</f>
        <v>F-01601F
(08/2026)</v>
      </c>
      <c r="B1" s="306" t="s">
        <v>261</v>
      </c>
      <c r="C1" s="259"/>
    </row>
    <row r="2" spans="1:3" x14ac:dyDescent="0.25">
      <c r="A2" s="43"/>
      <c r="B2" s="146"/>
      <c r="C2" s="43"/>
    </row>
    <row r="3" spans="1:3" ht="15.75" customHeight="1" x14ac:dyDescent="0.25">
      <c r="A3" s="18" t="s">
        <v>24</v>
      </c>
      <c r="B3" s="427" t="str">
        <f>IF('Part 6'!B3="","",'Part 6'!B3)</f>
        <v>Opioid and Stimulant Unmet Needs</v>
      </c>
      <c r="C3" s="427"/>
    </row>
    <row r="4" spans="1:3" x14ac:dyDescent="0.25">
      <c r="A4" s="49" t="s">
        <v>220</v>
      </c>
      <c r="B4" s="311" t="str">
        <f>IF('Part 6'!B4="","",'Part 6'!B4)</f>
        <v/>
      </c>
      <c r="C4" s="311"/>
    </row>
    <row r="5" spans="1:3" ht="15" customHeight="1" x14ac:dyDescent="0.25">
      <c r="A5" s="49" t="s">
        <v>26</v>
      </c>
      <c r="B5" s="427" t="str">
        <f>IF('Part 6'!B5="","",'Part 6'!B5)</f>
        <v/>
      </c>
      <c r="C5" s="427"/>
    </row>
    <row r="6" spans="1:3" x14ac:dyDescent="0.25">
      <c r="A6" s="43"/>
      <c r="B6" s="43"/>
      <c r="C6" s="43"/>
    </row>
    <row r="7" spans="1:3" ht="42.6" customHeight="1" x14ac:dyDescent="0.25">
      <c r="A7" s="428" t="s">
        <v>253</v>
      </c>
      <c r="B7" s="429"/>
      <c r="C7" s="429"/>
    </row>
    <row r="8" spans="1:3" ht="13.8" thickBot="1" x14ac:dyDescent="0.3">
      <c r="A8" s="43"/>
      <c r="B8" s="43"/>
      <c r="C8" s="241"/>
    </row>
    <row r="9" spans="1:3" ht="21.75" customHeight="1" x14ac:dyDescent="0.25">
      <c r="A9" s="20" t="s">
        <v>30</v>
      </c>
      <c r="B9" s="21" t="s">
        <v>31</v>
      </c>
      <c r="C9" s="22" t="s">
        <v>32</v>
      </c>
    </row>
    <row r="10" spans="1:3" ht="21.75" customHeight="1" x14ac:dyDescent="0.25">
      <c r="A10" s="242" t="s">
        <v>33</v>
      </c>
      <c r="B10" s="243" t="s">
        <v>34</v>
      </c>
      <c r="C10" s="244">
        <f>'Part 6'!F33</f>
        <v>0</v>
      </c>
    </row>
    <row r="11" spans="1:3" ht="21.75" customHeight="1" x14ac:dyDescent="0.25">
      <c r="A11" s="242" t="s">
        <v>35</v>
      </c>
      <c r="B11" s="177" t="s">
        <v>36</v>
      </c>
      <c r="C11" s="244">
        <f>'Part 6'!E81</f>
        <v>0</v>
      </c>
    </row>
    <row r="12" spans="1:3" ht="21.75" customHeight="1" x14ac:dyDescent="0.25">
      <c r="A12" s="242" t="s">
        <v>37</v>
      </c>
      <c r="B12" s="177" t="s">
        <v>38</v>
      </c>
      <c r="C12" s="244">
        <f>'Part 6'!E92</f>
        <v>0</v>
      </c>
    </row>
    <row r="13" spans="1:3" ht="21.75" customHeight="1" x14ac:dyDescent="0.25">
      <c r="A13" s="242" t="s">
        <v>39</v>
      </c>
      <c r="B13" s="177" t="s">
        <v>40</v>
      </c>
      <c r="C13" s="244">
        <f>'Part 6'!E105</f>
        <v>0</v>
      </c>
    </row>
    <row r="14" spans="1:3" ht="21.75" customHeight="1" x14ac:dyDescent="0.25">
      <c r="A14" s="242" t="s">
        <v>41</v>
      </c>
      <c r="B14" s="177" t="s">
        <v>42</v>
      </c>
      <c r="C14" s="244">
        <f>'Part 6'!E123</f>
        <v>0</v>
      </c>
    </row>
    <row r="15" spans="1:3" ht="21.75" customHeight="1" x14ac:dyDescent="0.25">
      <c r="A15" s="242" t="s">
        <v>43</v>
      </c>
      <c r="B15" s="177" t="s">
        <v>44</v>
      </c>
      <c r="C15" s="244">
        <f>'Part 6'!D144</f>
        <v>0</v>
      </c>
    </row>
    <row r="16" spans="1:3" ht="21.75" customHeight="1" x14ac:dyDescent="0.25">
      <c r="A16" s="242" t="s">
        <v>45</v>
      </c>
      <c r="B16" s="177" t="s">
        <v>46</v>
      </c>
      <c r="C16" s="244">
        <f>'Part 6'!B160</f>
        <v>0</v>
      </c>
    </row>
    <row r="17" spans="1:3" ht="21.75" customHeight="1" x14ac:dyDescent="0.25">
      <c r="A17" s="242" t="s">
        <v>47</v>
      </c>
      <c r="B17" s="177" t="s">
        <v>48</v>
      </c>
      <c r="C17" s="244">
        <f>'Part 6'!E178</f>
        <v>0</v>
      </c>
    </row>
    <row r="18" spans="1:3" ht="21.75" customHeight="1" x14ac:dyDescent="0.25">
      <c r="A18" s="242" t="s">
        <v>49</v>
      </c>
      <c r="B18" s="177" t="s">
        <v>50</v>
      </c>
      <c r="C18" s="244">
        <f>'Part 6'!D191</f>
        <v>0</v>
      </c>
    </row>
    <row r="19" spans="1:3" ht="21.75" customHeight="1" x14ac:dyDescent="0.25">
      <c r="A19" s="242" t="s">
        <v>51</v>
      </c>
      <c r="B19" s="177" t="s">
        <v>52</v>
      </c>
      <c r="C19" s="244">
        <f>'Part 6'!D202</f>
        <v>0</v>
      </c>
    </row>
    <row r="20" spans="1:3" ht="21.75" customHeight="1" x14ac:dyDescent="0.25">
      <c r="A20" s="242" t="s">
        <v>53</v>
      </c>
      <c r="B20" s="177" t="s">
        <v>54</v>
      </c>
      <c r="C20" s="244">
        <f>'Part 6'!D216</f>
        <v>0</v>
      </c>
    </row>
    <row r="21" spans="1:3" ht="21.75" customHeight="1" x14ac:dyDescent="0.25">
      <c r="A21" s="242" t="s">
        <v>55</v>
      </c>
      <c r="B21" s="26" t="s">
        <v>56</v>
      </c>
      <c r="C21" s="244">
        <f>'Part 6'!D229</f>
        <v>0</v>
      </c>
    </row>
    <row r="22" spans="1:3" ht="21.75" customHeight="1" x14ac:dyDescent="0.25">
      <c r="A22" s="245" t="s">
        <v>57</v>
      </c>
      <c r="B22" s="246" t="s">
        <v>58</v>
      </c>
      <c r="C22" s="244">
        <f>'Part 6'!D239</f>
        <v>0</v>
      </c>
    </row>
    <row r="23" spans="1:3" ht="30.75" customHeight="1" x14ac:dyDescent="0.25">
      <c r="A23" s="245" t="s">
        <v>59</v>
      </c>
      <c r="B23" s="29" t="s">
        <v>60</v>
      </c>
      <c r="C23" s="244">
        <f>'Part 6'!D251</f>
        <v>0</v>
      </c>
    </row>
    <row r="24" spans="1:3" ht="21.75" customHeight="1" x14ac:dyDescent="0.25">
      <c r="A24" s="245" t="s">
        <v>61</v>
      </c>
      <c r="B24" s="28" t="s">
        <v>62</v>
      </c>
      <c r="C24" s="244">
        <f>'Part 6'!D265</f>
        <v>0</v>
      </c>
    </row>
    <row r="25" spans="1:3" ht="21.75" customHeight="1" thickBot="1" x14ac:dyDescent="0.3">
      <c r="A25" s="247" t="s">
        <v>63</v>
      </c>
      <c r="B25" s="248" t="s">
        <v>64</v>
      </c>
      <c r="C25" s="249">
        <f>'Part 6'!D278</f>
        <v>0</v>
      </c>
    </row>
    <row r="26" spans="1:3" ht="21.75" customHeight="1" thickTop="1" x14ac:dyDescent="0.25">
      <c r="A26" s="250" t="s">
        <v>65</v>
      </c>
      <c r="B26" s="276" t="s">
        <v>66</v>
      </c>
      <c r="C26" s="251">
        <f>SUM(C10:C25)</f>
        <v>0</v>
      </c>
    </row>
    <row r="27" spans="1:3" ht="21.75" customHeight="1" thickBot="1" x14ac:dyDescent="0.3">
      <c r="A27" s="247" t="s">
        <v>67</v>
      </c>
      <c r="B27" s="252" t="s">
        <v>68</v>
      </c>
      <c r="C27" s="253">
        <f>'Part 6'!C290</f>
        <v>0</v>
      </c>
    </row>
    <row r="28" spans="1:3" ht="21.75" customHeight="1" thickTop="1" thickBot="1" x14ac:dyDescent="0.3">
      <c r="A28" s="254" t="s">
        <v>69</v>
      </c>
      <c r="B28" s="255" t="s">
        <v>70</v>
      </c>
      <c r="C28" s="212">
        <f>SUM(C26:C27)</f>
        <v>0</v>
      </c>
    </row>
    <row r="29" spans="1:3" x14ac:dyDescent="0.25">
      <c r="A29" s="256"/>
      <c r="B29" s="256"/>
      <c r="C29" s="257"/>
    </row>
  </sheetData>
  <sheetProtection algorithmName="SHA-512" hashValue="KZg9j2+kkdmykHOfZiheL7lLnphi6FGS7/n4xAv+SaT6JxkzHWNZK5e2CzeaU+aWfQC5JW0A1L7x05lEBEFGgw==" saltValue="KgJ6dulInCqKjD60RO9Zpg==" spinCount="100000" sheet="1" selectLockedCells="1" selectUnlockedCells="1"/>
  <mergeCells count="4">
    <mergeCell ref="B3:C3"/>
    <mergeCell ref="B4:C4"/>
    <mergeCell ref="B5:C5"/>
    <mergeCell ref="A7:C7"/>
  </mergeCells>
  <dataValidations count="1">
    <dataValidation allowBlank="1" showErrorMessage="1" sqref="C10:C1048576 A10:A1048576 B29:B1048576 D1:XFD1048576 A1:C8 B10:B21" xr:uid="{1107F3ED-97B9-4551-8CDE-6DD86958C8F7}"/>
  </dataValidations>
  <printOptions horizontalCentered="1"/>
  <pageMargins left="0.5" right="0.5" top="0.5" bottom="0.5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9984-2C35-49E9-B6CB-DCF7559C59F4}">
  <sheetPr codeName="Sheet7">
    <pageSetUpPr fitToPage="1"/>
  </sheetPr>
  <dimension ref="A1:H294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1.88671875" style="44" customWidth="1"/>
    <col min="2" max="2" width="41.5546875" style="44" customWidth="1"/>
    <col min="3" max="3" width="20.5546875" style="44" customWidth="1"/>
    <col min="4" max="4" width="14.33203125" style="44" customWidth="1"/>
    <col min="5" max="5" width="18.5546875" style="44" customWidth="1"/>
    <col min="6" max="6" width="19.88671875" style="44" customWidth="1"/>
    <col min="7" max="7" width="3.6640625" style="44" customWidth="1"/>
    <col min="8" max="8" width="86.109375" style="45" customWidth="1"/>
    <col min="9" max="16384" width="9.109375" style="44" hidden="1"/>
  </cols>
  <sheetData>
    <row r="1" spans="1:8" ht="45" customHeight="1" x14ac:dyDescent="0.3">
      <c r="A1" s="273" t="str">
        <f>'Part 1'!A1</f>
        <v>F-01601F
(08/2026)</v>
      </c>
      <c r="B1" s="430" t="s">
        <v>262</v>
      </c>
      <c r="C1" s="431"/>
      <c r="D1" s="431"/>
      <c r="E1" s="431"/>
    </row>
    <row r="2" spans="1:8" x14ac:dyDescent="0.25">
      <c r="A2" s="43"/>
      <c r="B2" s="43"/>
      <c r="C2" s="43"/>
      <c r="D2" s="43"/>
      <c r="E2" s="43"/>
      <c r="F2" s="43"/>
    </row>
    <row r="3" spans="1:8" ht="30" customHeight="1" x14ac:dyDescent="0.25">
      <c r="A3" s="49" t="s">
        <v>24</v>
      </c>
      <c r="B3" s="408" t="str">
        <f>'Part 2'!B3</f>
        <v>Opioid and Stimulant Unmet Needs</v>
      </c>
      <c r="C3" s="408"/>
      <c r="D3" s="408"/>
      <c r="E3" s="408"/>
      <c r="F3" s="408"/>
    </row>
    <row r="4" spans="1:8" x14ac:dyDescent="0.25">
      <c r="A4" s="49" t="s">
        <v>25</v>
      </c>
      <c r="B4" s="240" t="str">
        <f>IF('Part 2'!B178="","",'Part 2'!B178)</f>
        <v/>
      </c>
      <c r="C4" s="240"/>
      <c r="D4" s="240"/>
      <c r="E4" s="240"/>
      <c r="F4" s="240"/>
    </row>
    <row r="5" spans="1:8" x14ac:dyDescent="0.25">
      <c r="A5" s="49" t="s">
        <v>26</v>
      </c>
      <c r="B5" s="409" t="str">
        <f>IF('Part 2'!B5="","",'Part 2'!B5)</f>
        <v/>
      </c>
      <c r="C5" s="409"/>
      <c r="D5" s="409"/>
      <c r="E5" s="409"/>
      <c r="F5" s="409"/>
    </row>
    <row r="6" spans="1:8" ht="13.8" thickBot="1" x14ac:dyDescent="0.3">
      <c r="A6" s="49"/>
      <c r="B6" s="121"/>
      <c r="C6" s="121"/>
      <c r="D6" s="121"/>
      <c r="E6" s="121"/>
      <c r="F6" s="121"/>
    </row>
    <row r="7" spans="1:8" ht="30" customHeight="1" x14ac:dyDescent="0.25">
      <c r="A7" s="325" t="s">
        <v>73</v>
      </c>
      <c r="B7" s="326"/>
      <c r="C7" s="326"/>
      <c r="D7" s="326"/>
      <c r="E7" s="326"/>
      <c r="F7" s="327"/>
    </row>
    <row r="8" spans="1:8" ht="81" customHeight="1" x14ac:dyDescent="0.25">
      <c r="A8" s="346" t="s">
        <v>74</v>
      </c>
      <c r="B8" s="347"/>
      <c r="C8" s="347"/>
      <c r="D8" s="347"/>
      <c r="E8" s="347"/>
      <c r="F8" s="348"/>
    </row>
    <row r="9" spans="1:8" ht="27" customHeight="1" thickBot="1" x14ac:dyDescent="0.3">
      <c r="A9" s="304"/>
      <c r="B9" s="364" t="s">
        <v>75</v>
      </c>
      <c r="C9" s="364"/>
      <c r="D9" s="364"/>
      <c r="E9" s="364"/>
      <c r="F9" s="365"/>
    </row>
    <row r="10" spans="1:8" ht="30" customHeight="1" thickBot="1" x14ac:dyDescent="0.3">
      <c r="A10" s="50"/>
      <c r="B10" s="283" t="s">
        <v>76</v>
      </c>
      <c r="C10" s="284" t="s">
        <v>77</v>
      </c>
      <c r="D10" s="284" t="s">
        <v>78</v>
      </c>
      <c r="E10" s="284" t="s">
        <v>79</v>
      </c>
      <c r="F10" s="51" t="s">
        <v>80</v>
      </c>
    </row>
    <row r="11" spans="1:8" s="57" customFormat="1" ht="15" customHeight="1" x14ac:dyDescent="0.25">
      <c r="A11" s="52" t="s">
        <v>81</v>
      </c>
      <c r="B11" s="53"/>
      <c r="C11" s="109">
        <v>0</v>
      </c>
      <c r="D11" s="217">
        <v>0</v>
      </c>
      <c r="E11" s="217">
        <v>0</v>
      </c>
      <c r="F11" s="56">
        <f>ROUND(C11*D11*E11, 2)</f>
        <v>0</v>
      </c>
      <c r="H11" s="45"/>
    </row>
    <row r="12" spans="1:8" s="57" customFormat="1" ht="15" customHeight="1" x14ac:dyDescent="0.25">
      <c r="A12" s="58" t="s">
        <v>82</v>
      </c>
      <c r="B12" s="59"/>
      <c r="C12" s="54">
        <v>0</v>
      </c>
      <c r="D12" s="55">
        <v>0</v>
      </c>
      <c r="E12" s="55">
        <v>0</v>
      </c>
      <c r="F12" s="60">
        <f t="shared" ref="F12:F20" si="0">ROUND(C12*D12*E12, 2)</f>
        <v>0</v>
      </c>
      <c r="H12" s="45"/>
    </row>
    <row r="13" spans="1:8" s="57" customFormat="1" ht="15" customHeight="1" x14ac:dyDescent="0.25">
      <c r="A13" s="58" t="s">
        <v>83</v>
      </c>
      <c r="B13" s="59"/>
      <c r="C13" s="54">
        <v>0</v>
      </c>
      <c r="D13" s="55">
        <v>0</v>
      </c>
      <c r="E13" s="55">
        <v>0</v>
      </c>
      <c r="F13" s="60">
        <f t="shared" si="0"/>
        <v>0</v>
      </c>
      <c r="H13" s="45"/>
    </row>
    <row r="14" spans="1:8" s="57" customFormat="1" ht="15" customHeight="1" x14ac:dyDescent="0.25">
      <c r="A14" s="58" t="s">
        <v>84</v>
      </c>
      <c r="B14" s="59"/>
      <c r="C14" s="54">
        <v>0</v>
      </c>
      <c r="D14" s="55">
        <v>0</v>
      </c>
      <c r="E14" s="55">
        <v>0</v>
      </c>
      <c r="F14" s="60">
        <f t="shared" si="0"/>
        <v>0</v>
      </c>
      <c r="H14" s="45"/>
    </row>
    <row r="15" spans="1:8" s="57" customFormat="1" ht="15" customHeight="1" x14ac:dyDescent="0.25">
      <c r="A15" s="58" t="s">
        <v>85</v>
      </c>
      <c r="B15" s="59"/>
      <c r="C15" s="54">
        <v>0</v>
      </c>
      <c r="D15" s="55">
        <v>0</v>
      </c>
      <c r="E15" s="55">
        <v>0</v>
      </c>
      <c r="F15" s="60">
        <f>ROUND(C15*D15*E15, 2)</f>
        <v>0</v>
      </c>
      <c r="H15" s="45"/>
    </row>
    <row r="16" spans="1:8" s="57" customFormat="1" ht="15" customHeight="1" x14ac:dyDescent="0.25">
      <c r="A16" s="58" t="s">
        <v>86</v>
      </c>
      <c r="B16" s="59"/>
      <c r="C16" s="54">
        <v>0</v>
      </c>
      <c r="D16" s="55">
        <v>0</v>
      </c>
      <c r="E16" s="55">
        <v>0</v>
      </c>
      <c r="F16" s="60">
        <f>ROUND(C16*D16*E16, 2)</f>
        <v>0</v>
      </c>
      <c r="H16" s="45"/>
    </row>
    <row r="17" spans="1:8" s="57" customFormat="1" ht="15" customHeight="1" x14ac:dyDescent="0.25">
      <c r="A17" s="58" t="s">
        <v>87</v>
      </c>
      <c r="B17" s="59"/>
      <c r="C17" s="54">
        <v>0</v>
      </c>
      <c r="D17" s="55">
        <v>0</v>
      </c>
      <c r="E17" s="55">
        <v>0</v>
      </c>
      <c r="F17" s="60">
        <f t="shared" si="0"/>
        <v>0</v>
      </c>
      <c r="H17" s="45"/>
    </row>
    <row r="18" spans="1:8" s="57" customFormat="1" ht="15" customHeight="1" x14ac:dyDescent="0.25">
      <c r="A18" s="58" t="s">
        <v>88</v>
      </c>
      <c r="B18" s="59"/>
      <c r="C18" s="54">
        <v>0</v>
      </c>
      <c r="D18" s="55">
        <v>0</v>
      </c>
      <c r="E18" s="55">
        <v>0</v>
      </c>
      <c r="F18" s="60">
        <f t="shared" si="0"/>
        <v>0</v>
      </c>
      <c r="H18" s="45"/>
    </row>
    <row r="19" spans="1:8" s="57" customFormat="1" ht="15" customHeight="1" x14ac:dyDescent="0.25">
      <c r="A19" s="58" t="s">
        <v>89</v>
      </c>
      <c r="B19" s="59"/>
      <c r="C19" s="54">
        <v>0</v>
      </c>
      <c r="D19" s="55">
        <v>0</v>
      </c>
      <c r="E19" s="55">
        <v>0</v>
      </c>
      <c r="F19" s="60">
        <f t="shared" si="0"/>
        <v>0</v>
      </c>
      <c r="H19" s="45"/>
    </row>
    <row r="20" spans="1:8" s="57" customFormat="1" ht="15" customHeight="1" x14ac:dyDescent="0.25">
      <c r="A20" s="58" t="s">
        <v>90</v>
      </c>
      <c r="B20" s="61"/>
      <c r="C20" s="62">
        <v>0</v>
      </c>
      <c r="D20" s="63">
        <v>0</v>
      </c>
      <c r="E20" s="63">
        <v>0</v>
      </c>
      <c r="F20" s="64">
        <f t="shared" si="0"/>
        <v>0</v>
      </c>
      <c r="H20" s="45"/>
    </row>
    <row r="21" spans="1:8" s="57" customFormat="1" ht="33" customHeight="1" thickBot="1" x14ac:dyDescent="0.3">
      <c r="A21" s="218"/>
      <c r="B21" s="364" t="s">
        <v>91</v>
      </c>
      <c r="C21" s="364"/>
      <c r="D21" s="364"/>
      <c r="E21" s="364"/>
      <c r="F21" s="365"/>
      <c r="H21" s="45"/>
    </row>
    <row r="22" spans="1:8" ht="30" customHeight="1" thickBot="1" x14ac:dyDescent="0.3">
      <c r="A22" s="65"/>
      <c r="B22" s="219" t="s">
        <v>222</v>
      </c>
      <c r="C22" s="220" t="s">
        <v>223</v>
      </c>
      <c r="D22" s="221" t="s">
        <v>93</v>
      </c>
      <c r="E22" s="221" t="s">
        <v>224</v>
      </c>
      <c r="F22" s="66" t="s">
        <v>80</v>
      </c>
    </row>
    <row r="23" spans="1:8" s="57" customFormat="1" ht="15" customHeight="1" x14ac:dyDescent="0.25">
      <c r="A23" s="67" t="s">
        <v>95</v>
      </c>
      <c r="B23" s="68"/>
      <c r="C23" s="69">
        <v>0</v>
      </c>
      <c r="D23" s="70">
        <v>0</v>
      </c>
      <c r="E23" s="71">
        <v>0</v>
      </c>
      <c r="F23" s="72">
        <f>ROUND(C23*D23*E23, 2)</f>
        <v>0</v>
      </c>
      <c r="H23" s="45"/>
    </row>
    <row r="24" spans="1:8" s="57" customFormat="1" ht="15" customHeight="1" x14ac:dyDescent="0.25">
      <c r="A24" s="58" t="s">
        <v>96</v>
      </c>
      <c r="B24" s="73"/>
      <c r="C24" s="54">
        <v>0</v>
      </c>
      <c r="D24" s="74">
        <v>0</v>
      </c>
      <c r="E24" s="55">
        <v>0</v>
      </c>
      <c r="F24" s="60">
        <f>ROUND(C24*D24*E24, 2)</f>
        <v>0</v>
      </c>
      <c r="H24" s="45"/>
    </row>
    <row r="25" spans="1:8" s="57" customFormat="1" ht="15" customHeight="1" x14ac:dyDescent="0.25">
      <c r="A25" s="58" t="s">
        <v>97</v>
      </c>
      <c r="B25" s="73"/>
      <c r="C25" s="54">
        <v>0</v>
      </c>
      <c r="D25" s="74">
        <v>0</v>
      </c>
      <c r="E25" s="55">
        <v>0</v>
      </c>
      <c r="F25" s="60">
        <f>ROUND(C25*D25*E25, 2)</f>
        <v>0</v>
      </c>
      <c r="H25" s="45"/>
    </row>
    <row r="26" spans="1:8" s="57" customFormat="1" ht="15" customHeight="1" x14ac:dyDescent="0.25">
      <c r="A26" s="58" t="s">
        <v>98</v>
      </c>
      <c r="B26" s="73"/>
      <c r="C26" s="54">
        <v>0</v>
      </c>
      <c r="D26" s="74">
        <v>0</v>
      </c>
      <c r="E26" s="55">
        <v>0</v>
      </c>
      <c r="F26" s="60">
        <f>ROUND(C26*D26*E26, 2)</f>
        <v>0</v>
      </c>
      <c r="H26" s="45"/>
    </row>
    <row r="27" spans="1:8" s="57" customFormat="1" ht="15" customHeight="1" x14ac:dyDescent="0.25">
      <c r="A27" s="58" t="s">
        <v>99</v>
      </c>
      <c r="B27" s="73"/>
      <c r="C27" s="54">
        <v>0</v>
      </c>
      <c r="D27" s="74">
        <v>0</v>
      </c>
      <c r="E27" s="55">
        <v>0</v>
      </c>
      <c r="F27" s="60">
        <f>ROUND(C27*D27*E27, 2)</f>
        <v>0</v>
      </c>
      <c r="H27" s="45"/>
    </row>
    <row r="28" spans="1:8" s="57" customFormat="1" ht="15" customHeight="1" x14ac:dyDescent="0.25">
      <c r="A28" s="58" t="s">
        <v>100</v>
      </c>
      <c r="B28" s="73"/>
      <c r="C28" s="54">
        <v>0</v>
      </c>
      <c r="D28" s="74">
        <v>0</v>
      </c>
      <c r="E28" s="55">
        <v>0</v>
      </c>
      <c r="F28" s="60">
        <f t="shared" ref="F28:F32" si="1">ROUND(C28*D28*E28, 2)</f>
        <v>0</v>
      </c>
      <c r="H28" s="45"/>
    </row>
    <row r="29" spans="1:8" s="57" customFormat="1" ht="15" customHeight="1" x14ac:dyDescent="0.25">
      <c r="A29" s="58" t="s">
        <v>101</v>
      </c>
      <c r="B29" s="73"/>
      <c r="C29" s="54">
        <v>0</v>
      </c>
      <c r="D29" s="74">
        <v>0</v>
      </c>
      <c r="E29" s="55">
        <v>0</v>
      </c>
      <c r="F29" s="60">
        <f t="shared" si="1"/>
        <v>0</v>
      </c>
      <c r="H29" s="45"/>
    </row>
    <row r="30" spans="1:8" s="57" customFormat="1" ht="15" customHeight="1" x14ac:dyDescent="0.25">
      <c r="A30" s="58" t="s">
        <v>102</v>
      </c>
      <c r="B30" s="73"/>
      <c r="C30" s="54">
        <v>0</v>
      </c>
      <c r="D30" s="74">
        <v>0</v>
      </c>
      <c r="E30" s="55">
        <v>0</v>
      </c>
      <c r="F30" s="60">
        <f t="shared" si="1"/>
        <v>0</v>
      </c>
      <c r="H30" s="45"/>
    </row>
    <row r="31" spans="1:8" s="57" customFormat="1" ht="15" customHeight="1" x14ac:dyDescent="0.25">
      <c r="A31" s="58" t="s">
        <v>103</v>
      </c>
      <c r="B31" s="73"/>
      <c r="C31" s="54">
        <v>0</v>
      </c>
      <c r="D31" s="74">
        <v>0</v>
      </c>
      <c r="E31" s="55">
        <v>0</v>
      </c>
      <c r="F31" s="60">
        <f t="shared" si="1"/>
        <v>0</v>
      </c>
      <c r="H31" s="45"/>
    </row>
    <row r="32" spans="1:8" s="57" customFormat="1" ht="15" customHeight="1" thickBot="1" x14ac:dyDescent="0.3">
      <c r="A32" s="75" t="s">
        <v>104</v>
      </c>
      <c r="B32" s="76"/>
      <c r="C32" s="62">
        <v>0</v>
      </c>
      <c r="D32" s="77">
        <v>0</v>
      </c>
      <c r="E32" s="63">
        <v>0</v>
      </c>
      <c r="F32" s="64">
        <f t="shared" si="1"/>
        <v>0</v>
      </c>
      <c r="H32" s="45"/>
    </row>
    <row r="33" spans="1:8" s="57" customFormat="1" ht="15" customHeight="1" thickBot="1" x14ac:dyDescent="0.3">
      <c r="A33" s="78" t="s">
        <v>105</v>
      </c>
      <c r="B33" s="79"/>
      <c r="C33" s="80"/>
      <c r="D33" s="222"/>
      <c r="E33" s="222"/>
      <c r="F33" s="82">
        <f>SUM(F11:F20,F23:F32)</f>
        <v>0</v>
      </c>
      <c r="H33" s="45"/>
    </row>
    <row r="34" spans="1:8" x14ac:dyDescent="0.25">
      <c r="A34" s="83"/>
      <c r="B34" s="43"/>
      <c r="C34" s="43"/>
      <c r="D34" s="223"/>
      <c r="E34" s="223"/>
      <c r="F34" s="85"/>
    </row>
    <row r="35" spans="1:8" ht="30" customHeight="1" thickBot="1" x14ac:dyDescent="0.3">
      <c r="A35" s="320" t="s">
        <v>106</v>
      </c>
      <c r="B35" s="321"/>
      <c r="C35" s="321"/>
      <c r="D35" s="321"/>
      <c r="E35" s="321"/>
      <c r="F35" s="322"/>
    </row>
    <row r="36" spans="1:8" ht="26.25" customHeight="1" x14ac:dyDescent="0.25">
      <c r="A36" s="224" t="str">
        <f t="shared" ref="A36:A45" si="2">IF(B11="","",B11)</f>
        <v/>
      </c>
      <c r="B36" s="331"/>
      <c r="C36" s="331"/>
      <c r="D36" s="331"/>
      <c r="E36" s="331"/>
      <c r="F36" s="332"/>
    </row>
    <row r="37" spans="1:8" ht="26.25" customHeight="1" x14ac:dyDescent="0.25">
      <c r="A37" s="225" t="str">
        <f t="shared" si="2"/>
        <v/>
      </c>
      <c r="B37" s="333"/>
      <c r="C37" s="333"/>
      <c r="D37" s="333"/>
      <c r="E37" s="333"/>
      <c r="F37" s="334"/>
    </row>
    <row r="38" spans="1:8" ht="26.25" customHeight="1" x14ac:dyDescent="0.25">
      <c r="A38" s="225" t="str">
        <f t="shared" si="2"/>
        <v/>
      </c>
      <c r="B38" s="333"/>
      <c r="C38" s="333"/>
      <c r="D38" s="333"/>
      <c r="E38" s="333"/>
      <c r="F38" s="334"/>
    </row>
    <row r="39" spans="1:8" ht="26.25" customHeight="1" x14ac:dyDescent="0.25">
      <c r="A39" s="225" t="str">
        <f t="shared" si="2"/>
        <v/>
      </c>
      <c r="B39" s="333"/>
      <c r="C39" s="333"/>
      <c r="D39" s="333"/>
      <c r="E39" s="333"/>
      <c r="F39" s="334"/>
    </row>
    <row r="40" spans="1:8" ht="26.25" customHeight="1" x14ac:dyDescent="0.25">
      <c r="A40" s="225" t="str">
        <f t="shared" si="2"/>
        <v/>
      </c>
      <c r="B40" s="333"/>
      <c r="C40" s="333"/>
      <c r="D40" s="333"/>
      <c r="E40" s="333"/>
      <c r="F40" s="334"/>
    </row>
    <row r="41" spans="1:8" ht="26.25" customHeight="1" x14ac:dyDescent="0.25">
      <c r="A41" s="225" t="str">
        <f t="shared" si="2"/>
        <v/>
      </c>
      <c r="B41" s="333"/>
      <c r="C41" s="333"/>
      <c r="D41" s="333"/>
      <c r="E41" s="333"/>
      <c r="F41" s="334"/>
    </row>
    <row r="42" spans="1:8" ht="26.25" customHeight="1" x14ac:dyDescent="0.25">
      <c r="A42" s="225" t="str">
        <f t="shared" si="2"/>
        <v/>
      </c>
      <c r="B42" s="333"/>
      <c r="C42" s="333"/>
      <c r="D42" s="333"/>
      <c r="E42" s="333"/>
      <c r="F42" s="334"/>
    </row>
    <row r="43" spans="1:8" ht="26.25" customHeight="1" x14ac:dyDescent="0.25">
      <c r="A43" s="225" t="str">
        <f t="shared" si="2"/>
        <v/>
      </c>
      <c r="B43" s="333"/>
      <c r="C43" s="333"/>
      <c r="D43" s="333"/>
      <c r="E43" s="333"/>
      <c r="F43" s="334"/>
    </row>
    <row r="44" spans="1:8" ht="26.25" customHeight="1" x14ac:dyDescent="0.25">
      <c r="A44" s="225" t="str">
        <f t="shared" si="2"/>
        <v/>
      </c>
      <c r="B44" s="333"/>
      <c r="C44" s="333"/>
      <c r="D44" s="333"/>
      <c r="E44" s="333"/>
      <c r="F44" s="334"/>
    </row>
    <row r="45" spans="1:8" ht="26.25" customHeight="1" x14ac:dyDescent="0.25">
      <c r="A45" s="225" t="str">
        <f t="shared" si="2"/>
        <v/>
      </c>
      <c r="B45" s="333"/>
      <c r="C45" s="333"/>
      <c r="D45" s="333"/>
      <c r="E45" s="333"/>
      <c r="F45" s="334"/>
    </row>
    <row r="46" spans="1:8" ht="26.25" customHeight="1" x14ac:dyDescent="0.25">
      <c r="A46" s="225" t="str">
        <f>IF(B23="","",B23)</f>
        <v/>
      </c>
      <c r="B46" s="333"/>
      <c r="C46" s="333"/>
      <c r="D46" s="333"/>
      <c r="E46" s="333"/>
      <c r="F46" s="334"/>
    </row>
    <row r="47" spans="1:8" ht="26.25" customHeight="1" x14ac:dyDescent="0.25">
      <c r="A47" s="225" t="str">
        <f t="shared" ref="A47:A55" si="3">IF(B24="","",B24)</f>
        <v/>
      </c>
      <c r="B47" s="333"/>
      <c r="C47" s="333"/>
      <c r="D47" s="333"/>
      <c r="E47" s="333"/>
      <c r="F47" s="334"/>
    </row>
    <row r="48" spans="1:8" ht="26.25" customHeight="1" x14ac:dyDescent="0.25">
      <c r="A48" s="225" t="str">
        <f t="shared" si="3"/>
        <v/>
      </c>
      <c r="B48" s="333"/>
      <c r="C48" s="333"/>
      <c r="D48" s="333"/>
      <c r="E48" s="333"/>
      <c r="F48" s="334"/>
    </row>
    <row r="49" spans="1:8" ht="26.25" customHeight="1" x14ac:dyDescent="0.25">
      <c r="A49" s="225" t="str">
        <f t="shared" si="3"/>
        <v/>
      </c>
      <c r="B49" s="333"/>
      <c r="C49" s="333"/>
      <c r="D49" s="333"/>
      <c r="E49" s="333"/>
      <c r="F49" s="334"/>
    </row>
    <row r="50" spans="1:8" ht="26.25" customHeight="1" x14ac:dyDescent="0.25">
      <c r="A50" s="225" t="str">
        <f t="shared" si="3"/>
        <v/>
      </c>
      <c r="B50" s="333"/>
      <c r="C50" s="333"/>
      <c r="D50" s="333"/>
      <c r="E50" s="333"/>
      <c r="F50" s="334"/>
    </row>
    <row r="51" spans="1:8" ht="26.25" customHeight="1" x14ac:dyDescent="0.25">
      <c r="A51" s="225" t="str">
        <f t="shared" si="3"/>
        <v/>
      </c>
      <c r="B51" s="333"/>
      <c r="C51" s="333"/>
      <c r="D51" s="333"/>
      <c r="E51" s="333"/>
      <c r="F51" s="334"/>
    </row>
    <row r="52" spans="1:8" ht="26.25" customHeight="1" x14ac:dyDescent="0.25">
      <c r="A52" s="225" t="str">
        <f t="shared" si="3"/>
        <v/>
      </c>
      <c r="B52" s="333"/>
      <c r="C52" s="333"/>
      <c r="D52" s="333"/>
      <c r="E52" s="333"/>
      <c r="F52" s="334"/>
    </row>
    <row r="53" spans="1:8" ht="26.25" customHeight="1" x14ac:dyDescent="0.25">
      <c r="A53" s="225" t="str">
        <f t="shared" si="3"/>
        <v/>
      </c>
      <c r="B53" s="333"/>
      <c r="C53" s="333"/>
      <c r="D53" s="333"/>
      <c r="E53" s="333"/>
      <c r="F53" s="334"/>
    </row>
    <row r="54" spans="1:8" ht="26.25" customHeight="1" x14ac:dyDescent="0.25">
      <c r="A54" s="225" t="str">
        <f t="shared" si="3"/>
        <v/>
      </c>
      <c r="B54" s="333"/>
      <c r="C54" s="333"/>
      <c r="D54" s="333"/>
      <c r="E54" s="333"/>
      <c r="F54" s="334"/>
    </row>
    <row r="55" spans="1:8" ht="26.25" customHeight="1" thickBot="1" x14ac:dyDescent="0.3">
      <c r="A55" s="226" t="str">
        <f t="shared" si="3"/>
        <v/>
      </c>
      <c r="B55" s="378"/>
      <c r="C55" s="378"/>
      <c r="D55" s="378"/>
      <c r="E55" s="378"/>
      <c r="F55" s="379"/>
    </row>
    <row r="56" spans="1:8" ht="24.9" customHeight="1" thickBot="1" x14ac:dyDescent="0.3">
      <c r="A56" s="43"/>
      <c r="B56" s="43"/>
      <c r="C56" s="43"/>
      <c r="D56" s="223"/>
      <c r="E56" s="43"/>
      <c r="F56" s="43"/>
    </row>
    <row r="57" spans="1:8" ht="30" customHeight="1" x14ac:dyDescent="0.25">
      <c r="A57" s="325" t="s">
        <v>107</v>
      </c>
      <c r="B57" s="326"/>
      <c r="C57" s="326"/>
      <c r="D57" s="326"/>
      <c r="E57" s="326"/>
      <c r="F57" s="327"/>
    </row>
    <row r="58" spans="1:8" ht="63" customHeight="1" thickBot="1" x14ac:dyDescent="0.3">
      <c r="A58" s="346" t="s">
        <v>108</v>
      </c>
      <c r="B58" s="347"/>
      <c r="C58" s="347"/>
      <c r="D58" s="347"/>
      <c r="E58" s="347"/>
      <c r="F58" s="348"/>
    </row>
    <row r="59" spans="1:8" ht="30.15" customHeight="1" thickBot="1" x14ac:dyDescent="0.3">
      <c r="A59" s="89"/>
      <c r="B59" s="278" t="s">
        <v>76</v>
      </c>
      <c r="C59" s="227" t="s">
        <v>109</v>
      </c>
      <c r="D59" s="279" t="s">
        <v>110</v>
      </c>
      <c r="E59" s="90" t="s">
        <v>80</v>
      </c>
      <c r="F59" s="91"/>
    </row>
    <row r="60" spans="1:8" s="57" customFormat="1" ht="15" customHeight="1" x14ac:dyDescent="0.25">
      <c r="A60" s="52" t="s">
        <v>81</v>
      </c>
      <c r="B60" s="92" t="str">
        <f t="shared" ref="B60:B69" si="4">IF(B11="","",B11)</f>
        <v/>
      </c>
      <c r="C60" s="93">
        <f t="shared" ref="C60:C69" si="5">F11</f>
        <v>0</v>
      </c>
      <c r="D60" s="94">
        <v>0</v>
      </c>
      <c r="E60" s="56">
        <f>ROUND(C60*D60, 2)</f>
        <v>0</v>
      </c>
      <c r="F60" s="95"/>
      <c r="H60" s="45"/>
    </row>
    <row r="61" spans="1:8" s="57" customFormat="1" ht="15" customHeight="1" x14ac:dyDescent="0.25">
      <c r="A61" s="58" t="s">
        <v>82</v>
      </c>
      <c r="B61" s="92" t="str">
        <f t="shared" si="4"/>
        <v/>
      </c>
      <c r="C61" s="96">
        <f t="shared" si="5"/>
        <v>0</v>
      </c>
      <c r="D61" s="74">
        <v>0</v>
      </c>
      <c r="E61" s="60">
        <f t="shared" ref="E61:E80" si="6">ROUND(C61*D61, 2)</f>
        <v>0</v>
      </c>
      <c r="F61" s="95"/>
      <c r="H61" s="45"/>
    </row>
    <row r="62" spans="1:8" s="57" customFormat="1" ht="15" customHeight="1" x14ac:dyDescent="0.25">
      <c r="A62" s="58" t="s">
        <v>83</v>
      </c>
      <c r="B62" s="92" t="str">
        <f t="shared" si="4"/>
        <v/>
      </c>
      <c r="C62" s="96">
        <f t="shared" si="5"/>
        <v>0</v>
      </c>
      <c r="D62" s="74">
        <v>0</v>
      </c>
      <c r="E62" s="60">
        <f t="shared" si="6"/>
        <v>0</v>
      </c>
      <c r="F62" s="95"/>
      <c r="H62" s="45"/>
    </row>
    <row r="63" spans="1:8" s="57" customFormat="1" ht="15" customHeight="1" x14ac:dyDescent="0.25">
      <c r="A63" s="58" t="s">
        <v>84</v>
      </c>
      <c r="B63" s="92" t="str">
        <f t="shared" si="4"/>
        <v/>
      </c>
      <c r="C63" s="96">
        <f t="shared" si="5"/>
        <v>0</v>
      </c>
      <c r="D63" s="74">
        <v>0</v>
      </c>
      <c r="E63" s="60">
        <f t="shared" si="6"/>
        <v>0</v>
      </c>
      <c r="F63" s="95"/>
      <c r="H63" s="45"/>
    </row>
    <row r="64" spans="1:8" s="57" customFormat="1" ht="15" customHeight="1" x14ac:dyDescent="0.25">
      <c r="A64" s="58" t="s">
        <v>85</v>
      </c>
      <c r="B64" s="92" t="str">
        <f t="shared" si="4"/>
        <v/>
      </c>
      <c r="C64" s="96">
        <f t="shared" si="5"/>
        <v>0</v>
      </c>
      <c r="D64" s="74">
        <v>0</v>
      </c>
      <c r="E64" s="60">
        <f t="shared" si="6"/>
        <v>0</v>
      </c>
      <c r="F64" s="95"/>
      <c r="H64" s="45"/>
    </row>
    <row r="65" spans="1:8" s="57" customFormat="1" ht="15" customHeight="1" x14ac:dyDescent="0.25">
      <c r="A65" s="58" t="s">
        <v>86</v>
      </c>
      <c r="B65" s="92" t="str">
        <f t="shared" si="4"/>
        <v/>
      </c>
      <c r="C65" s="96">
        <f t="shared" si="5"/>
        <v>0</v>
      </c>
      <c r="D65" s="74">
        <v>0</v>
      </c>
      <c r="E65" s="60">
        <f t="shared" si="6"/>
        <v>0</v>
      </c>
      <c r="F65" s="95"/>
      <c r="H65" s="45"/>
    </row>
    <row r="66" spans="1:8" s="57" customFormat="1" ht="15" customHeight="1" x14ac:dyDescent="0.25">
      <c r="A66" s="58" t="s">
        <v>87</v>
      </c>
      <c r="B66" s="92" t="str">
        <f t="shared" si="4"/>
        <v/>
      </c>
      <c r="C66" s="96">
        <f t="shared" si="5"/>
        <v>0</v>
      </c>
      <c r="D66" s="74">
        <v>0</v>
      </c>
      <c r="E66" s="60">
        <f t="shared" si="6"/>
        <v>0</v>
      </c>
      <c r="F66" s="95"/>
      <c r="H66" s="45"/>
    </row>
    <row r="67" spans="1:8" s="57" customFormat="1" ht="15" customHeight="1" x14ac:dyDescent="0.25">
      <c r="A67" s="58" t="s">
        <v>88</v>
      </c>
      <c r="B67" s="92" t="str">
        <f t="shared" si="4"/>
        <v/>
      </c>
      <c r="C67" s="96">
        <f t="shared" si="5"/>
        <v>0</v>
      </c>
      <c r="D67" s="74">
        <v>0</v>
      </c>
      <c r="E67" s="60">
        <f t="shared" si="6"/>
        <v>0</v>
      </c>
      <c r="F67" s="95"/>
      <c r="H67" s="45"/>
    </row>
    <row r="68" spans="1:8" s="57" customFormat="1" ht="15" customHeight="1" x14ac:dyDescent="0.25">
      <c r="A68" s="58" t="s">
        <v>89</v>
      </c>
      <c r="B68" s="92" t="str">
        <f t="shared" si="4"/>
        <v/>
      </c>
      <c r="C68" s="96">
        <f t="shared" si="5"/>
        <v>0</v>
      </c>
      <c r="D68" s="74">
        <v>0</v>
      </c>
      <c r="E68" s="60">
        <f t="shared" si="6"/>
        <v>0</v>
      </c>
      <c r="F68" s="95"/>
      <c r="H68" s="45"/>
    </row>
    <row r="69" spans="1:8" s="57" customFormat="1" ht="15" customHeight="1" thickBot="1" x14ac:dyDescent="0.3">
      <c r="A69" s="75" t="s">
        <v>90</v>
      </c>
      <c r="B69" s="92" t="str">
        <f t="shared" si="4"/>
        <v/>
      </c>
      <c r="C69" s="96">
        <f t="shared" si="5"/>
        <v>0</v>
      </c>
      <c r="D69" s="74">
        <v>0</v>
      </c>
      <c r="E69" s="60">
        <f t="shared" si="6"/>
        <v>0</v>
      </c>
      <c r="F69" s="95"/>
      <c r="H69" s="45"/>
    </row>
    <row r="70" spans="1:8" s="57" customFormat="1" ht="32.25" customHeight="1" thickBot="1" x14ac:dyDescent="0.3">
      <c r="A70" s="97"/>
      <c r="B70" s="278" t="s">
        <v>76</v>
      </c>
      <c r="C70" s="227" t="s">
        <v>109</v>
      </c>
      <c r="D70" s="279" t="s">
        <v>110</v>
      </c>
      <c r="E70" s="90" t="s">
        <v>80</v>
      </c>
      <c r="F70" s="95"/>
      <c r="H70" s="45"/>
    </row>
    <row r="71" spans="1:8" s="57" customFormat="1" ht="15" customHeight="1" x14ac:dyDescent="0.25">
      <c r="A71" s="52" t="s">
        <v>95</v>
      </c>
      <c r="B71" s="99" t="str">
        <f t="shared" ref="B71:B80" si="7">IF(B23="","",B23)</f>
        <v/>
      </c>
      <c r="C71" s="96">
        <f t="shared" ref="C71:C80" si="8">F23</f>
        <v>0</v>
      </c>
      <c r="D71" s="74">
        <v>0</v>
      </c>
      <c r="E71" s="60">
        <f t="shared" si="6"/>
        <v>0</v>
      </c>
      <c r="F71" s="95"/>
      <c r="H71" s="45"/>
    </row>
    <row r="72" spans="1:8" s="57" customFormat="1" ht="15" customHeight="1" x14ac:dyDescent="0.25">
      <c r="A72" s="58" t="s">
        <v>96</v>
      </c>
      <c r="B72" s="99" t="str">
        <f t="shared" si="7"/>
        <v/>
      </c>
      <c r="C72" s="96">
        <f t="shared" si="8"/>
        <v>0</v>
      </c>
      <c r="D72" s="74">
        <v>0</v>
      </c>
      <c r="E72" s="60">
        <f t="shared" si="6"/>
        <v>0</v>
      </c>
      <c r="F72" s="95"/>
      <c r="H72" s="45"/>
    </row>
    <row r="73" spans="1:8" s="57" customFormat="1" ht="15" customHeight="1" x14ac:dyDescent="0.25">
      <c r="A73" s="58" t="s">
        <v>97</v>
      </c>
      <c r="B73" s="99" t="str">
        <f t="shared" si="7"/>
        <v/>
      </c>
      <c r="C73" s="96">
        <f t="shared" si="8"/>
        <v>0</v>
      </c>
      <c r="D73" s="74">
        <v>0</v>
      </c>
      <c r="E73" s="60">
        <f t="shared" si="6"/>
        <v>0</v>
      </c>
      <c r="F73" s="95"/>
      <c r="H73" s="45"/>
    </row>
    <row r="74" spans="1:8" s="57" customFormat="1" ht="15" customHeight="1" x14ac:dyDescent="0.25">
      <c r="A74" s="58" t="s">
        <v>98</v>
      </c>
      <c r="B74" s="99" t="str">
        <f t="shared" si="7"/>
        <v/>
      </c>
      <c r="C74" s="96">
        <f t="shared" si="8"/>
        <v>0</v>
      </c>
      <c r="D74" s="74">
        <v>0</v>
      </c>
      <c r="E74" s="60">
        <f t="shared" si="6"/>
        <v>0</v>
      </c>
      <c r="F74" s="95"/>
      <c r="H74" s="45"/>
    </row>
    <row r="75" spans="1:8" s="57" customFormat="1" ht="15" customHeight="1" x14ac:dyDescent="0.25">
      <c r="A75" s="58" t="s">
        <v>99</v>
      </c>
      <c r="B75" s="100" t="str">
        <f t="shared" si="7"/>
        <v/>
      </c>
      <c r="C75" s="96">
        <f t="shared" si="8"/>
        <v>0</v>
      </c>
      <c r="D75" s="74">
        <v>0</v>
      </c>
      <c r="E75" s="60">
        <f t="shared" si="6"/>
        <v>0</v>
      </c>
      <c r="F75" s="95"/>
      <c r="H75" s="45"/>
    </row>
    <row r="76" spans="1:8" s="57" customFormat="1" ht="15" customHeight="1" x14ac:dyDescent="0.25">
      <c r="A76" s="58" t="s">
        <v>100</v>
      </c>
      <c r="B76" s="99" t="str">
        <f t="shared" si="7"/>
        <v/>
      </c>
      <c r="C76" s="96">
        <f t="shared" si="8"/>
        <v>0</v>
      </c>
      <c r="D76" s="74">
        <v>0</v>
      </c>
      <c r="E76" s="60">
        <f t="shared" si="6"/>
        <v>0</v>
      </c>
      <c r="F76" s="95"/>
      <c r="H76" s="45"/>
    </row>
    <row r="77" spans="1:8" s="57" customFormat="1" ht="15" customHeight="1" x14ac:dyDescent="0.25">
      <c r="A77" s="58" t="s">
        <v>101</v>
      </c>
      <c r="B77" s="99" t="str">
        <f t="shared" si="7"/>
        <v/>
      </c>
      <c r="C77" s="96">
        <f t="shared" si="8"/>
        <v>0</v>
      </c>
      <c r="D77" s="74">
        <v>0</v>
      </c>
      <c r="E77" s="60">
        <f t="shared" si="6"/>
        <v>0</v>
      </c>
      <c r="F77" s="95"/>
      <c r="H77" s="45"/>
    </row>
    <row r="78" spans="1:8" s="57" customFormat="1" ht="15" customHeight="1" x14ac:dyDescent="0.25">
      <c r="A78" s="58" t="s">
        <v>102</v>
      </c>
      <c r="B78" s="99" t="str">
        <f t="shared" si="7"/>
        <v/>
      </c>
      <c r="C78" s="96">
        <f t="shared" si="8"/>
        <v>0</v>
      </c>
      <c r="D78" s="74">
        <v>0</v>
      </c>
      <c r="E78" s="60">
        <f t="shared" si="6"/>
        <v>0</v>
      </c>
      <c r="F78" s="95"/>
      <c r="H78" s="45"/>
    </row>
    <row r="79" spans="1:8" s="57" customFormat="1" ht="15" customHeight="1" x14ac:dyDescent="0.25">
      <c r="A79" s="58" t="s">
        <v>103</v>
      </c>
      <c r="B79" s="99" t="str">
        <f t="shared" si="7"/>
        <v/>
      </c>
      <c r="C79" s="96">
        <f t="shared" si="8"/>
        <v>0</v>
      </c>
      <c r="D79" s="74">
        <v>0</v>
      </c>
      <c r="E79" s="60">
        <f t="shared" si="6"/>
        <v>0</v>
      </c>
      <c r="F79" s="95"/>
      <c r="H79" s="45"/>
    </row>
    <row r="80" spans="1:8" s="57" customFormat="1" ht="15" customHeight="1" thickBot="1" x14ac:dyDescent="0.3">
      <c r="A80" s="75" t="s">
        <v>104</v>
      </c>
      <c r="B80" s="99" t="str">
        <f t="shared" si="7"/>
        <v/>
      </c>
      <c r="C80" s="96">
        <f t="shared" si="8"/>
        <v>0</v>
      </c>
      <c r="D80" s="101">
        <v>0</v>
      </c>
      <c r="E80" s="102">
        <f t="shared" si="6"/>
        <v>0</v>
      </c>
      <c r="F80" s="95"/>
      <c r="H80" s="45"/>
    </row>
    <row r="81" spans="1:8" s="57" customFormat="1" ht="15" customHeight="1" thickBot="1" x14ac:dyDescent="0.3">
      <c r="A81" s="78" t="s">
        <v>111</v>
      </c>
      <c r="B81" s="79"/>
      <c r="C81" s="80"/>
      <c r="D81" s="222"/>
      <c r="E81" s="82">
        <f>SUM(E60:E80)</f>
        <v>0</v>
      </c>
      <c r="F81" s="95"/>
      <c r="H81" s="45"/>
    </row>
    <row r="82" spans="1:8" x14ac:dyDescent="0.25">
      <c r="A82" s="103"/>
      <c r="B82" s="43"/>
      <c r="C82" s="43"/>
      <c r="D82" s="223"/>
      <c r="E82" s="104"/>
      <c r="F82" s="105"/>
    </row>
    <row r="83" spans="1:8" ht="93" customHeight="1" x14ac:dyDescent="0.25">
      <c r="A83" s="320" t="s">
        <v>112</v>
      </c>
      <c r="B83" s="362"/>
      <c r="C83" s="362"/>
      <c r="D83" s="362"/>
      <c r="E83" s="362"/>
      <c r="F83" s="363"/>
    </row>
    <row r="84" spans="1:8" ht="125.1" customHeight="1" thickBot="1" x14ac:dyDescent="0.3">
      <c r="A84" s="335"/>
      <c r="B84" s="336"/>
      <c r="C84" s="336"/>
      <c r="D84" s="336"/>
      <c r="E84" s="336"/>
      <c r="F84" s="337"/>
    </row>
    <row r="85" spans="1:8" ht="24.9" customHeight="1" thickBot="1" x14ac:dyDescent="0.3">
      <c r="A85" s="43"/>
      <c r="B85" s="43"/>
      <c r="C85" s="43"/>
      <c r="D85" s="223"/>
      <c r="E85" s="104"/>
      <c r="F85" s="106"/>
    </row>
    <row r="86" spans="1:8" ht="30" customHeight="1" x14ac:dyDescent="0.25">
      <c r="A86" s="325" t="s">
        <v>113</v>
      </c>
      <c r="B86" s="326"/>
      <c r="C86" s="326"/>
      <c r="D86" s="326"/>
      <c r="E86" s="326"/>
      <c r="F86" s="327"/>
    </row>
    <row r="87" spans="1:8" ht="76.5" customHeight="1" thickBot="1" x14ac:dyDescent="0.3">
      <c r="A87" s="341" t="s">
        <v>114</v>
      </c>
      <c r="B87" s="369"/>
      <c r="C87" s="369"/>
      <c r="D87" s="369"/>
      <c r="E87" s="369"/>
      <c r="F87" s="370"/>
    </row>
    <row r="88" spans="1:8" ht="28.95" customHeight="1" thickBot="1" x14ac:dyDescent="0.3">
      <c r="A88" s="103"/>
      <c r="B88" s="278" t="s">
        <v>115</v>
      </c>
      <c r="C88" s="279" t="s">
        <v>116</v>
      </c>
      <c r="D88" s="279" t="s">
        <v>117</v>
      </c>
      <c r="E88" s="90" t="s">
        <v>80</v>
      </c>
      <c r="F88" s="105"/>
    </row>
    <row r="89" spans="1:8" s="57" customFormat="1" ht="15" customHeight="1" x14ac:dyDescent="0.25">
      <c r="A89" s="52" t="s">
        <v>81</v>
      </c>
      <c r="B89" s="107"/>
      <c r="C89" s="108">
        <v>0</v>
      </c>
      <c r="D89" s="109">
        <v>0</v>
      </c>
      <c r="E89" s="56">
        <f>ROUND(C89*D89, 2)</f>
        <v>0</v>
      </c>
      <c r="F89" s="95"/>
      <c r="H89" s="45"/>
    </row>
    <row r="90" spans="1:8" s="57" customFormat="1" ht="15" customHeight="1" x14ac:dyDescent="0.25">
      <c r="A90" s="58" t="s">
        <v>82</v>
      </c>
      <c r="B90" s="73"/>
      <c r="C90" s="110">
        <v>0</v>
      </c>
      <c r="D90" s="54">
        <v>0</v>
      </c>
      <c r="E90" s="60">
        <f>ROUND(C90*D90, 2)</f>
        <v>0</v>
      </c>
      <c r="F90" s="111"/>
      <c r="H90" s="45"/>
    </row>
    <row r="91" spans="1:8" s="57" customFormat="1" ht="15" customHeight="1" thickBot="1" x14ac:dyDescent="0.3">
      <c r="A91" s="58" t="s">
        <v>83</v>
      </c>
      <c r="B91" s="112"/>
      <c r="C91" s="113">
        <v>0</v>
      </c>
      <c r="D91" s="114">
        <v>0</v>
      </c>
      <c r="E91" s="102">
        <f>ROUND(C91*D91, 2)</f>
        <v>0</v>
      </c>
      <c r="F91" s="95"/>
      <c r="H91" s="45"/>
    </row>
    <row r="92" spans="1:8" s="57" customFormat="1" ht="15" customHeight="1" thickBot="1" x14ac:dyDescent="0.3">
      <c r="A92" s="78" t="s">
        <v>118</v>
      </c>
      <c r="B92" s="79"/>
      <c r="C92" s="80"/>
      <c r="D92" s="115"/>
      <c r="E92" s="116">
        <f>SUM(E89:E91)</f>
        <v>0</v>
      </c>
      <c r="F92" s="95"/>
      <c r="H92" s="45"/>
    </row>
    <row r="93" spans="1:8" x14ac:dyDescent="0.25">
      <c r="A93" s="103"/>
      <c r="B93" s="43"/>
      <c r="C93" s="43"/>
      <c r="D93" s="43"/>
      <c r="E93" s="228"/>
      <c r="F93" s="105"/>
    </row>
    <row r="94" spans="1:8" ht="34.5" customHeight="1" x14ac:dyDescent="0.25">
      <c r="A94" s="320" t="s">
        <v>119</v>
      </c>
      <c r="B94" s="323"/>
      <c r="C94" s="323"/>
      <c r="D94" s="323"/>
      <c r="E94" s="323"/>
      <c r="F94" s="324"/>
    </row>
    <row r="95" spans="1:8" ht="125.1" customHeight="1" thickBot="1" x14ac:dyDescent="0.3">
      <c r="A95" s="335"/>
      <c r="B95" s="336"/>
      <c r="C95" s="336"/>
      <c r="D95" s="336"/>
      <c r="E95" s="336"/>
      <c r="F95" s="337"/>
    </row>
    <row r="96" spans="1:8" ht="24.9" customHeight="1" thickBot="1" x14ac:dyDescent="0.3">
      <c r="A96" s="43"/>
      <c r="B96" s="43"/>
      <c r="C96" s="43"/>
      <c r="D96" s="43"/>
      <c r="E96" s="43"/>
      <c r="F96" s="106"/>
    </row>
    <row r="97" spans="1:8" ht="30" customHeight="1" x14ac:dyDescent="0.25">
      <c r="A97" s="325" t="s">
        <v>120</v>
      </c>
      <c r="B97" s="326"/>
      <c r="C97" s="326"/>
      <c r="D97" s="326"/>
      <c r="E97" s="326"/>
      <c r="F97" s="327"/>
    </row>
    <row r="98" spans="1:8" ht="93.75" customHeight="1" thickBot="1" x14ac:dyDescent="0.3">
      <c r="A98" s="338" t="s">
        <v>121</v>
      </c>
      <c r="B98" s="371"/>
      <c r="C98" s="371"/>
      <c r="D98" s="371"/>
      <c r="E98" s="371"/>
      <c r="F98" s="372"/>
    </row>
    <row r="99" spans="1:8" ht="28.95" customHeight="1" thickBot="1" x14ac:dyDescent="0.3">
      <c r="A99" s="118"/>
      <c r="B99" s="278" t="s">
        <v>115</v>
      </c>
      <c r="C99" s="279" t="s">
        <v>116</v>
      </c>
      <c r="D99" s="279" t="s">
        <v>117</v>
      </c>
      <c r="E99" s="90" t="s">
        <v>80</v>
      </c>
      <c r="F99" s="105"/>
    </row>
    <row r="100" spans="1:8" s="57" customFormat="1" ht="15" customHeight="1" x14ac:dyDescent="0.25">
      <c r="A100" s="52" t="s">
        <v>81</v>
      </c>
      <c r="B100" s="107"/>
      <c r="C100" s="108">
        <v>0</v>
      </c>
      <c r="D100" s="109">
        <v>0</v>
      </c>
      <c r="E100" s="56">
        <f>ROUND(C100*D100, 2)</f>
        <v>0</v>
      </c>
      <c r="F100" s="95"/>
      <c r="H100" s="45"/>
    </row>
    <row r="101" spans="1:8" s="57" customFormat="1" ht="15" customHeight="1" x14ac:dyDescent="0.25">
      <c r="A101" s="58" t="s">
        <v>82</v>
      </c>
      <c r="B101" s="73"/>
      <c r="C101" s="110">
        <v>0</v>
      </c>
      <c r="D101" s="54">
        <v>0</v>
      </c>
      <c r="E101" s="60">
        <f>ROUND(C101*D101, 2)</f>
        <v>0</v>
      </c>
      <c r="F101" s="95"/>
      <c r="H101" s="45"/>
    </row>
    <row r="102" spans="1:8" s="57" customFormat="1" ht="15" customHeight="1" x14ac:dyDescent="0.25">
      <c r="A102" s="58" t="s">
        <v>83</v>
      </c>
      <c r="B102" s="73"/>
      <c r="C102" s="110">
        <v>0</v>
      </c>
      <c r="D102" s="54">
        <v>0</v>
      </c>
      <c r="E102" s="60">
        <f>ROUND(C102*D102, 2)</f>
        <v>0</v>
      </c>
      <c r="F102" s="95"/>
      <c r="H102" s="45"/>
    </row>
    <row r="103" spans="1:8" s="57" customFormat="1" ht="15" customHeight="1" x14ac:dyDescent="0.25">
      <c r="A103" s="58" t="s">
        <v>84</v>
      </c>
      <c r="B103" s="73"/>
      <c r="C103" s="110">
        <v>0</v>
      </c>
      <c r="D103" s="54">
        <v>0</v>
      </c>
      <c r="E103" s="60">
        <f t="shared" ref="E103" si="9">ROUND(C103*D103, 2)</f>
        <v>0</v>
      </c>
      <c r="F103" s="95"/>
      <c r="H103" s="45"/>
    </row>
    <row r="104" spans="1:8" s="57" customFormat="1" ht="15" customHeight="1" thickBot="1" x14ac:dyDescent="0.3">
      <c r="A104" s="58" t="s">
        <v>85</v>
      </c>
      <c r="B104" s="112"/>
      <c r="C104" s="113">
        <v>0</v>
      </c>
      <c r="D104" s="114">
        <v>0</v>
      </c>
      <c r="E104" s="102">
        <v>0</v>
      </c>
      <c r="F104" s="95"/>
      <c r="H104" s="45"/>
    </row>
    <row r="105" spans="1:8" s="57" customFormat="1" ht="15" customHeight="1" thickBot="1" x14ac:dyDescent="0.3">
      <c r="A105" s="78" t="s">
        <v>122</v>
      </c>
      <c r="B105" s="79"/>
      <c r="C105" s="80"/>
      <c r="D105" s="115"/>
      <c r="E105" s="116">
        <f>SUM(E100:E104)</f>
        <v>0</v>
      </c>
      <c r="F105" s="95"/>
      <c r="H105" s="45"/>
    </row>
    <row r="106" spans="1:8" x14ac:dyDescent="0.25">
      <c r="A106" s="119"/>
      <c r="B106" s="120"/>
      <c r="C106" s="120"/>
      <c r="D106" s="121"/>
      <c r="E106" s="121"/>
      <c r="F106" s="105"/>
    </row>
    <row r="107" spans="1:8" ht="45.75" customHeight="1" x14ac:dyDescent="0.25">
      <c r="A107" s="320" t="s">
        <v>123</v>
      </c>
      <c r="B107" s="321"/>
      <c r="C107" s="321"/>
      <c r="D107" s="321"/>
      <c r="E107" s="321"/>
      <c r="F107" s="322"/>
    </row>
    <row r="108" spans="1:8" ht="125.1" customHeight="1" thickBot="1" x14ac:dyDescent="0.3">
      <c r="A108" s="335"/>
      <c r="B108" s="336"/>
      <c r="C108" s="336"/>
      <c r="D108" s="336"/>
      <c r="E108" s="336"/>
      <c r="F108" s="337"/>
    </row>
    <row r="109" spans="1:8" ht="24.9" customHeight="1" thickBot="1" x14ac:dyDescent="0.3">
      <c r="A109" s="43"/>
      <c r="B109" s="43"/>
      <c r="C109" s="43"/>
      <c r="D109" s="43"/>
      <c r="E109" s="43"/>
      <c r="F109" s="106"/>
    </row>
    <row r="110" spans="1:8" ht="30" customHeight="1" x14ac:dyDescent="0.25">
      <c r="A110" s="325" t="s">
        <v>124</v>
      </c>
      <c r="B110" s="326"/>
      <c r="C110" s="326"/>
      <c r="D110" s="326"/>
      <c r="E110" s="326"/>
      <c r="F110" s="327"/>
    </row>
    <row r="111" spans="1:8" ht="66" customHeight="1" thickBot="1" x14ac:dyDescent="0.3">
      <c r="A111" s="338" t="s">
        <v>125</v>
      </c>
      <c r="B111" s="339"/>
      <c r="C111" s="339"/>
      <c r="D111" s="339"/>
      <c r="E111" s="339"/>
      <c r="F111" s="340"/>
    </row>
    <row r="112" spans="1:8" ht="28.95" customHeight="1" thickBot="1" x14ac:dyDescent="0.3">
      <c r="A112" s="122"/>
      <c r="B112" s="278" t="s">
        <v>115</v>
      </c>
      <c r="C112" s="279" t="s">
        <v>116</v>
      </c>
      <c r="D112" s="279" t="s">
        <v>117</v>
      </c>
      <c r="E112" s="90" t="s">
        <v>80</v>
      </c>
      <c r="F112" s="123"/>
    </row>
    <row r="113" spans="1:8" s="57" customFormat="1" ht="15" customHeight="1" x14ac:dyDescent="0.25">
      <c r="A113" s="52" t="s">
        <v>81</v>
      </c>
      <c r="B113" s="107"/>
      <c r="C113" s="108">
        <v>0</v>
      </c>
      <c r="D113" s="109">
        <v>0</v>
      </c>
      <c r="E113" s="56">
        <f>ROUND(C113*D113, 2)</f>
        <v>0</v>
      </c>
      <c r="F113" s="111"/>
      <c r="H113" s="45"/>
    </row>
    <row r="114" spans="1:8" s="57" customFormat="1" ht="15" customHeight="1" x14ac:dyDescent="0.25">
      <c r="A114" s="58" t="s">
        <v>82</v>
      </c>
      <c r="B114" s="73"/>
      <c r="C114" s="110">
        <v>0</v>
      </c>
      <c r="D114" s="54">
        <v>0</v>
      </c>
      <c r="E114" s="60">
        <f>ROUND(C114*D114, 2)</f>
        <v>0</v>
      </c>
      <c r="F114" s="95"/>
      <c r="H114" s="45"/>
    </row>
    <row r="115" spans="1:8" s="57" customFormat="1" ht="15" customHeight="1" x14ac:dyDescent="0.25">
      <c r="A115" s="58" t="s">
        <v>83</v>
      </c>
      <c r="B115" s="73"/>
      <c r="C115" s="110">
        <v>0</v>
      </c>
      <c r="D115" s="54">
        <v>0</v>
      </c>
      <c r="E115" s="60">
        <f>ROUND(C115*D115, 2)</f>
        <v>0</v>
      </c>
      <c r="F115" s="95"/>
      <c r="H115" s="45"/>
    </row>
    <row r="116" spans="1:8" s="57" customFormat="1" ht="15" customHeight="1" x14ac:dyDescent="0.25">
      <c r="A116" s="58" t="s">
        <v>84</v>
      </c>
      <c r="B116" s="73"/>
      <c r="C116" s="110">
        <v>0</v>
      </c>
      <c r="D116" s="54">
        <v>0</v>
      </c>
      <c r="E116" s="60">
        <f>ROUND(C116*D116, 2)</f>
        <v>0</v>
      </c>
      <c r="F116" s="95"/>
      <c r="H116" s="45"/>
    </row>
    <row r="117" spans="1:8" s="57" customFormat="1" ht="15" customHeight="1" x14ac:dyDescent="0.25">
      <c r="A117" s="58" t="s">
        <v>85</v>
      </c>
      <c r="B117" s="73"/>
      <c r="C117" s="110">
        <v>0</v>
      </c>
      <c r="D117" s="54">
        <v>0</v>
      </c>
      <c r="E117" s="60">
        <f t="shared" ref="E117:E121" si="10">ROUND(C117*D117, 2)</f>
        <v>0</v>
      </c>
      <c r="F117" s="95"/>
      <c r="H117" s="45"/>
    </row>
    <row r="118" spans="1:8" s="57" customFormat="1" ht="15" customHeight="1" x14ac:dyDescent="0.25">
      <c r="A118" s="58" t="s">
        <v>86</v>
      </c>
      <c r="B118" s="73"/>
      <c r="C118" s="110">
        <v>0</v>
      </c>
      <c r="D118" s="54">
        <v>0</v>
      </c>
      <c r="E118" s="60">
        <f t="shared" si="10"/>
        <v>0</v>
      </c>
      <c r="F118" s="95"/>
      <c r="H118" s="45"/>
    </row>
    <row r="119" spans="1:8" s="57" customFormat="1" ht="15" customHeight="1" x14ac:dyDescent="0.25">
      <c r="A119" s="58" t="s">
        <v>87</v>
      </c>
      <c r="B119" s="73"/>
      <c r="C119" s="110">
        <v>0</v>
      </c>
      <c r="D119" s="54">
        <v>0</v>
      </c>
      <c r="E119" s="60">
        <f t="shared" si="10"/>
        <v>0</v>
      </c>
      <c r="F119" s="95"/>
      <c r="H119" s="45"/>
    </row>
    <row r="120" spans="1:8" s="57" customFormat="1" ht="15" customHeight="1" x14ac:dyDescent="0.25">
      <c r="A120" s="58" t="s">
        <v>88</v>
      </c>
      <c r="B120" s="73"/>
      <c r="C120" s="110">
        <v>0</v>
      </c>
      <c r="D120" s="54">
        <v>0</v>
      </c>
      <c r="E120" s="60">
        <f t="shared" si="10"/>
        <v>0</v>
      </c>
      <c r="F120" s="95"/>
      <c r="H120" s="45"/>
    </row>
    <row r="121" spans="1:8" s="57" customFormat="1" ht="15" customHeight="1" x14ac:dyDescent="0.25">
      <c r="A121" s="58" t="s">
        <v>89</v>
      </c>
      <c r="B121" s="73"/>
      <c r="C121" s="110">
        <v>0</v>
      </c>
      <c r="D121" s="54">
        <v>0</v>
      </c>
      <c r="E121" s="60">
        <f t="shared" si="10"/>
        <v>0</v>
      </c>
      <c r="F121" s="95"/>
      <c r="H121" s="45"/>
    </row>
    <row r="122" spans="1:8" s="57" customFormat="1" ht="15" customHeight="1" thickBot="1" x14ac:dyDescent="0.3">
      <c r="A122" s="75" t="s">
        <v>90</v>
      </c>
      <c r="B122" s="112"/>
      <c r="C122" s="113">
        <v>0</v>
      </c>
      <c r="D122" s="114">
        <v>0</v>
      </c>
      <c r="E122" s="102">
        <f>ROUND(C122*D122, 2)</f>
        <v>0</v>
      </c>
      <c r="F122" s="95"/>
      <c r="H122" s="45"/>
    </row>
    <row r="123" spans="1:8" s="57" customFormat="1" ht="15" customHeight="1" thickBot="1" x14ac:dyDescent="0.3">
      <c r="A123" s="78" t="s">
        <v>126</v>
      </c>
      <c r="B123" s="79"/>
      <c r="C123" s="80"/>
      <c r="D123" s="115"/>
      <c r="E123" s="82">
        <f>SUM(E113:E122)</f>
        <v>0</v>
      </c>
      <c r="F123" s="95"/>
      <c r="H123" s="45"/>
    </row>
    <row r="124" spans="1:8" x14ac:dyDescent="0.25">
      <c r="A124" s="103"/>
      <c r="B124" s="43"/>
      <c r="C124" s="43"/>
      <c r="D124" s="43"/>
      <c r="E124" s="104"/>
      <c r="F124" s="105"/>
    </row>
    <row r="125" spans="1:8" ht="53.25" customHeight="1" x14ac:dyDescent="0.25">
      <c r="A125" s="320" t="s">
        <v>127</v>
      </c>
      <c r="B125" s="321"/>
      <c r="C125" s="321"/>
      <c r="D125" s="321"/>
      <c r="E125" s="321"/>
      <c r="F125" s="322"/>
    </row>
    <row r="126" spans="1:8" ht="125.1" customHeight="1" thickBot="1" x14ac:dyDescent="0.3">
      <c r="A126" s="335"/>
      <c r="B126" s="336"/>
      <c r="C126" s="336"/>
      <c r="D126" s="336"/>
      <c r="E126" s="336"/>
      <c r="F126" s="337"/>
    </row>
    <row r="127" spans="1:8" ht="24.9" customHeight="1" thickBot="1" x14ac:dyDescent="0.3">
      <c r="A127" s="124"/>
      <c r="B127" s="125"/>
      <c r="C127" s="125"/>
      <c r="D127" s="125"/>
      <c r="E127" s="125"/>
      <c r="F127" s="106"/>
    </row>
    <row r="128" spans="1:8" ht="30" customHeight="1" x14ac:dyDescent="0.25">
      <c r="A128" s="325" t="s">
        <v>128</v>
      </c>
      <c r="B128" s="326"/>
      <c r="C128" s="326"/>
      <c r="D128" s="326"/>
      <c r="E128" s="326"/>
      <c r="F128" s="327"/>
    </row>
    <row r="129" spans="1:8" ht="81" customHeight="1" x14ac:dyDescent="0.25">
      <c r="A129" s="328" t="s">
        <v>129</v>
      </c>
      <c r="B129" s="329"/>
      <c r="C129" s="329"/>
      <c r="D129" s="329"/>
      <c r="E129" s="329"/>
      <c r="F129" s="330"/>
    </row>
    <row r="130" spans="1:8" x14ac:dyDescent="0.25">
      <c r="A130" s="274" t="s">
        <v>130</v>
      </c>
      <c r="B130" s="383" t="s">
        <v>131</v>
      </c>
      <c r="C130" s="383"/>
      <c r="D130" s="383"/>
      <c r="E130" s="383"/>
      <c r="F130" s="384"/>
    </row>
    <row r="131" spans="1:8" ht="13.8" thickBot="1" x14ac:dyDescent="0.3">
      <c r="A131" s="274" t="s">
        <v>132</v>
      </c>
      <c r="B131" s="383" t="s">
        <v>133</v>
      </c>
      <c r="C131" s="383"/>
      <c r="D131" s="383"/>
      <c r="E131" s="383"/>
      <c r="F131" s="384"/>
    </row>
    <row r="132" spans="1:8" ht="21.6" customHeight="1" thickBot="1" x14ac:dyDescent="0.3">
      <c r="A132" s="127"/>
      <c r="B132" s="278" t="s">
        <v>134</v>
      </c>
      <c r="C132" s="279" t="s">
        <v>135</v>
      </c>
      <c r="D132" s="90" t="s">
        <v>80</v>
      </c>
      <c r="E132" s="43"/>
      <c r="F132" s="91"/>
    </row>
    <row r="133" spans="1:8" ht="26.25" customHeight="1" thickBot="1" x14ac:dyDescent="0.3">
      <c r="A133" s="128" t="s">
        <v>136</v>
      </c>
      <c r="B133" s="129">
        <v>0</v>
      </c>
      <c r="C133" s="130">
        <v>0</v>
      </c>
      <c r="D133" s="131">
        <f>ROUND(B133*C133, 2)</f>
        <v>0</v>
      </c>
      <c r="E133" s="43"/>
      <c r="F133" s="91"/>
    </row>
    <row r="134" spans="1:8" ht="27.75" customHeight="1" thickBot="1" x14ac:dyDescent="0.3">
      <c r="A134" s="103"/>
      <c r="B134" s="230"/>
      <c r="C134" s="231"/>
      <c r="D134" s="134"/>
      <c r="E134" s="43"/>
      <c r="F134" s="91"/>
    </row>
    <row r="135" spans="1:8" s="298" customFormat="1" ht="22.5" hidden="1" customHeight="1" thickBot="1" x14ac:dyDescent="0.3">
      <c r="A135" s="288"/>
      <c r="B135" s="289"/>
      <c r="C135" s="289"/>
      <c r="D135" s="290" t="s">
        <v>80</v>
      </c>
      <c r="F135" s="299"/>
      <c r="H135" s="297"/>
    </row>
    <row r="136" spans="1:8" s="298" customFormat="1" ht="25.5" hidden="1" customHeight="1" thickBot="1" x14ac:dyDescent="0.3">
      <c r="A136" s="359" t="s">
        <v>137</v>
      </c>
      <c r="B136" s="360"/>
      <c r="C136" s="361"/>
      <c r="D136" s="291">
        <f>ROUND(B136*C136, 2)</f>
        <v>0</v>
      </c>
      <c r="F136" s="299"/>
      <c r="H136" s="297"/>
    </row>
    <row r="137" spans="1:8" s="298" customFormat="1" ht="27" hidden="1" customHeight="1" thickBot="1" x14ac:dyDescent="0.3">
      <c r="A137" s="288"/>
      <c r="B137" s="300"/>
      <c r="C137" s="301"/>
      <c r="D137" s="302"/>
      <c r="E137" s="303"/>
      <c r="F137" s="299"/>
      <c r="H137" s="297"/>
    </row>
    <row r="138" spans="1:8" ht="21" customHeight="1" thickBot="1" x14ac:dyDescent="0.3">
      <c r="A138" s="103"/>
      <c r="B138" s="285" t="s">
        <v>138</v>
      </c>
      <c r="C138" s="286" t="s">
        <v>139</v>
      </c>
      <c r="D138" s="287" t="s">
        <v>80</v>
      </c>
      <c r="E138" s="106"/>
      <c r="F138" s="91"/>
    </row>
    <row r="139" spans="1:8" ht="26.25" customHeight="1" thickBot="1" x14ac:dyDescent="0.3">
      <c r="A139" s="137" t="s">
        <v>140</v>
      </c>
      <c r="B139" s="138">
        <v>0</v>
      </c>
      <c r="C139" s="139">
        <v>0</v>
      </c>
      <c r="D139" s="140">
        <f>ROUND(B139*C139, 2)</f>
        <v>0</v>
      </c>
      <c r="E139" s="106"/>
      <c r="F139" s="91"/>
    </row>
    <row r="140" spans="1:8" ht="26.25" customHeight="1" thickBot="1" x14ac:dyDescent="0.3">
      <c r="A140" s="103"/>
      <c r="B140" s="232"/>
      <c r="C140" s="231"/>
      <c r="D140" s="134"/>
      <c r="E140" s="43"/>
      <c r="F140" s="91"/>
    </row>
    <row r="141" spans="1:8" ht="22.5" customHeight="1" thickBot="1" x14ac:dyDescent="0.3">
      <c r="A141" s="103"/>
      <c r="B141" s="385" t="s">
        <v>141</v>
      </c>
      <c r="C141" s="386"/>
      <c r="D141" s="135" t="s">
        <v>80</v>
      </c>
      <c r="E141" s="43"/>
      <c r="F141" s="91"/>
    </row>
    <row r="142" spans="1:8" ht="25.5" customHeight="1" thickBot="1" x14ac:dyDescent="0.3">
      <c r="A142" s="128" t="s">
        <v>142</v>
      </c>
      <c r="B142" s="373"/>
      <c r="C142" s="373"/>
      <c r="D142" s="141">
        <v>0</v>
      </c>
      <c r="E142" s="43"/>
      <c r="F142" s="91"/>
    </row>
    <row r="143" spans="1:8" ht="13.8" thickBot="1" x14ac:dyDescent="0.3">
      <c r="A143" s="103"/>
      <c r="B143" s="146"/>
      <c r="C143" s="146"/>
      <c r="D143" s="134"/>
      <c r="E143" s="43"/>
      <c r="F143" s="91"/>
    </row>
    <row r="144" spans="1:8" s="57" customFormat="1" ht="15" customHeight="1" thickBot="1" x14ac:dyDescent="0.3">
      <c r="A144" s="78" t="s">
        <v>143</v>
      </c>
      <c r="B144" s="260"/>
      <c r="C144" s="79"/>
      <c r="D144" s="82">
        <f>SUM(D133,D136,D139,D142)</f>
        <v>0</v>
      </c>
      <c r="E144" s="145"/>
      <c r="F144" s="111"/>
      <c r="H144" s="45"/>
    </row>
    <row r="145" spans="1:8" x14ac:dyDescent="0.25">
      <c r="A145" s="103"/>
      <c r="B145" s="146"/>
      <c r="C145" s="43"/>
      <c r="D145" s="104"/>
      <c r="E145" s="43"/>
      <c r="F145" s="91"/>
    </row>
    <row r="146" spans="1:8" ht="89.25" customHeight="1" x14ac:dyDescent="0.25">
      <c r="A146" s="320" t="s">
        <v>144</v>
      </c>
      <c r="B146" s="321"/>
      <c r="C146" s="321"/>
      <c r="D146" s="321"/>
      <c r="E146" s="321"/>
      <c r="F146" s="322"/>
    </row>
    <row r="147" spans="1:8" ht="125.1" customHeight="1" thickBot="1" x14ac:dyDescent="0.3">
      <c r="A147" s="335"/>
      <c r="B147" s="336"/>
      <c r="C147" s="336"/>
      <c r="D147" s="336"/>
      <c r="E147" s="336"/>
      <c r="F147" s="337"/>
    </row>
    <row r="148" spans="1:8" ht="24.9" customHeight="1" thickBot="1" x14ac:dyDescent="0.3">
      <c r="A148" s="43"/>
      <c r="B148" s="43"/>
      <c r="C148" s="223"/>
      <c r="D148" s="43"/>
      <c r="E148" s="106"/>
      <c r="F148" s="43"/>
    </row>
    <row r="149" spans="1:8" ht="30" customHeight="1" x14ac:dyDescent="0.25">
      <c r="A149" s="325" t="s">
        <v>145</v>
      </c>
      <c r="B149" s="326"/>
      <c r="C149" s="326"/>
      <c r="D149" s="326"/>
      <c r="E149" s="326"/>
      <c r="F149" s="327"/>
    </row>
    <row r="150" spans="1:8" ht="88.5" customHeight="1" x14ac:dyDescent="0.25">
      <c r="A150" s="328" t="s">
        <v>129</v>
      </c>
      <c r="B150" s="329"/>
      <c r="C150" s="329"/>
      <c r="D150" s="329"/>
      <c r="E150" s="329"/>
      <c r="F150" s="330"/>
    </row>
    <row r="151" spans="1:8" x14ac:dyDescent="0.25">
      <c r="A151" s="274" t="s">
        <v>130</v>
      </c>
      <c r="B151" s="383" t="s">
        <v>131</v>
      </c>
      <c r="C151" s="383"/>
      <c r="D151" s="383"/>
      <c r="E151" s="383"/>
      <c r="F151" s="384"/>
    </row>
    <row r="152" spans="1:8" ht="14.25" customHeight="1" x14ac:dyDescent="0.25">
      <c r="A152" s="275" t="s">
        <v>132</v>
      </c>
      <c r="B152" s="383" t="s">
        <v>133</v>
      </c>
      <c r="C152" s="383"/>
      <c r="D152" s="383"/>
      <c r="E152" s="383"/>
      <c r="F152" s="384"/>
    </row>
    <row r="153" spans="1:8" ht="13.8" thickBot="1" x14ac:dyDescent="0.3">
      <c r="A153" s="126"/>
      <c r="B153" s="147"/>
      <c r="C153" s="147"/>
      <c r="D153" s="147"/>
      <c r="E153" s="147"/>
      <c r="F153" s="148"/>
    </row>
    <row r="154" spans="1:8" ht="27" customHeight="1" thickBot="1" x14ac:dyDescent="0.3">
      <c r="A154" s="278" t="s">
        <v>146</v>
      </c>
      <c r="B154" s="90" t="s">
        <v>147</v>
      </c>
      <c r="C154" s="147"/>
      <c r="D154" s="147"/>
      <c r="E154" s="147"/>
      <c r="F154" s="148"/>
    </row>
    <row r="155" spans="1:8" s="57" customFormat="1" ht="15" customHeight="1" x14ac:dyDescent="0.25">
      <c r="A155" s="149" t="s">
        <v>148</v>
      </c>
      <c r="B155" s="150">
        <v>0</v>
      </c>
      <c r="C155" s="145"/>
      <c r="D155" s="145"/>
      <c r="E155" s="145"/>
      <c r="F155" s="111"/>
      <c r="H155" s="45"/>
    </row>
    <row r="156" spans="1:8" s="57" customFormat="1" ht="15" customHeight="1" x14ac:dyDescent="0.25">
      <c r="A156" s="97" t="s">
        <v>149</v>
      </c>
      <c r="B156" s="151">
        <v>0</v>
      </c>
      <c r="C156" s="145"/>
      <c r="D156" s="145"/>
      <c r="E156" s="145"/>
      <c r="F156" s="152"/>
      <c r="H156" s="45"/>
    </row>
    <row r="157" spans="1:8" s="295" customFormat="1" ht="15" hidden="1" customHeight="1" x14ac:dyDescent="0.25">
      <c r="A157" s="292" t="s">
        <v>150</v>
      </c>
      <c r="B157" s="293">
        <v>0</v>
      </c>
      <c r="C157" s="294"/>
      <c r="E157" s="294"/>
      <c r="F157" s="296"/>
      <c r="H157" s="297"/>
    </row>
    <row r="158" spans="1:8" s="57" customFormat="1" ht="15" customHeight="1" x14ac:dyDescent="0.25">
      <c r="A158" s="97" t="s">
        <v>151</v>
      </c>
      <c r="B158" s="151">
        <v>0</v>
      </c>
      <c r="C158" s="233"/>
      <c r="D158" s="145"/>
      <c r="E158" s="233"/>
      <c r="F158" s="95"/>
      <c r="H158" s="45"/>
    </row>
    <row r="159" spans="1:8" s="57" customFormat="1" ht="15" customHeight="1" thickBot="1" x14ac:dyDescent="0.3">
      <c r="A159" s="154" t="s">
        <v>152</v>
      </c>
      <c r="B159" s="155">
        <v>0</v>
      </c>
      <c r="C159" s="233"/>
      <c r="D159" s="145"/>
      <c r="E159" s="233"/>
      <c r="F159" s="95"/>
      <c r="H159" s="45"/>
    </row>
    <row r="160" spans="1:8" s="57" customFormat="1" ht="15" customHeight="1" thickBot="1" x14ac:dyDescent="0.3">
      <c r="A160" s="78" t="s">
        <v>153</v>
      </c>
      <c r="B160" s="82">
        <f>SUM(B155:B159)</f>
        <v>0</v>
      </c>
      <c r="C160" s="233"/>
      <c r="D160" s="145"/>
      <c r="E160" s="233"/>
      <c r="F160" s="95"/>
      <c r="H160" s="45"/>
    </row>
    <row r="161" spans="1:8" x14ac:dyDescent="0.25">
      <c r="A161" s="83"/>
      <c r="B161" s="156"/>
      <c r="C161" s="223"/>
      <c r="D161" s="43"/>
      <c r="E161" s="223"/>
      <c r="F161" s="105"/>
    </row>
    <row r="162" spans="1:8" ht="98.25" customHeight="1" x14ac:dyDescent="0.25">
      <c r="A162" s="320" t="s">
        <v>154</v>
      </c>
      <c r="B162" s="321"/>
      <c r="C162" s="321"/>
      <c r="D162" s="321"/>
      <c r="E162" s="321"/>
      <c r="F162" s="322"/>
    </row>
    <row r="163" spans="1:8" ht="125.1" customHeight="1" thickBot="1" x14ac:dyDescent="0.3">
      <c r="A163" s="335"/>
      <c r="B163" s="336"/>
      <c r="C163" s="336"/>
      <c r="D163" s="336"/>
      <c r="E163" s="336"/>
      <c r="F163" s="337"/>
    </row>
    <row r="164" spans="1:8" ht="24.9" customHeight="1" thickBot="1" x14ac:dyDescent="0.3">
      <c r="A164" s="125"/>
      <c r="B164" s="125"/>
      <c r="C164" s="125"/>
      <c r="D164" s="125"/>
      <c r="E164" s="125"/>
      <c r="F164" s="106"/>
    </row>
    <row r="165" spans="1:8" ht="30" customHeight="1" x14ac:dyDescent="0.25">
      <c r="A165" s="325" t="s">
        <v>155</v>
      </c>
      <c r="B165" s="326"/>
      <c r="C165" s="326"/>
      <c r="D165" s="326"/>
      <c r="E165" s="326"/>
      <c r="F165" s="327"/>
    </row>
    <row r="166" spans="1:8" ht="54" customHeight="1" thickBot="1" x14ac:dyDescent="0.3">
      <c r="A166" s="338" t="s">
        <v>246</v>
      </c>
      <c r="B166" s="371"/>
      <c r="C166" s="371"/>
      <c r="D166" s="371"/>
      <c r="E166" s="371"/>
      <c r="F166" s="372"/>
    </row>
    <row r="167" spans="1:8" ht="27" customHeight="1" thickBot="1" x14ac:dyDescent="0.3">
      <c r="A167" s="122"/>
      <c r="B167" s="366" t="s">
        <v>157</v>
      </c>
      <c r="C167" s="367"/>
      <c r="D167" s="368"/>
      <c r="E167" s="261" t="s">
        <v>80</v>
      </c>
      <c r="F167" s="105"/>
    </row>
    <row r="168" spans="1:8" s="57" customFormat="1" ht="15" customHeight="1" x14ac:dyDescent="0.25">
      <c r="A168" s="172" t="s">
        <v>81</v>
      </c>
      <c r="B168" s="380"/>
      <c r="C168" s="380"/>
      <c r="D168" s="380"/>
      <c r="E168" s="234">
        <v>0</v>
      </c>
      <c r="F168" s="95"/>
      <c r="H168" s="45"/>
    </row>
    <row r="169" spans="1:8" s="57" customFormat="1" ht="15" customHeight="1" x14ac:dyDescent="0.25">
      <c r="A169" s="97" t="s">
        <v>82</v>
      </c>
      <c r="B169" s="381"/>
      <c r="C169" s="381"/>
      <c r="D169" s="381"/>
      <c r="E169" s="151">
        <v>0</v>
      </c>
      <c r="F169" s="95"/>
      <c r="H169" s="45"/>
    </row>
    <row r="170" spans="1:8" s="57" customFormat="1" ht="15" customHeight="1" x14ac:dyDescent="0.25">
      <c r="A170" s="97" t="s">
        <v>83</v>
      </c>
      <c r="B170" s="381"/>
      <c r="C170" s="381"/>
      <c r="D170" s="381"/>
      <c r="E170" s="151">
        <v>0</v>
      </c>
      <c r="F170" s="95"/>
      <c r="H170" s="45"/>
    </row>
    <row r="171" spans="1:8" s="57" customFormat="1" ht="15" customHeight="1" x14ac:dyDescent="0.25">
      <c r="A171" s="97" t="s">
        <v>84</v>
      </c>
      <c r="B171" s="381"/>
      <c r="C171" s="381"/>
      <c r="D171" s="381"/>
      <c r="E171" s="151">
        <v>0</v>
      </c>
      <c r="F171" s="95"/>
      <c r="H171" s="45"/>
    </row>
    <row r="172" spans="1:8" s="57" customFormat="1" ht="15" customHeight="1" x14ac:dyDescent="0.25">
      <c r="A172" s="97" t="s">
        <v>85</v>
      </c>
      <c r="B172" s="381"/>
      <c r="C172" s="381"/>
      <c r="D172" s="381"/>
      <c r="E172" s="151">
        <v>0</v>
      </c>
      <c r="F172" s="95"/>
      <c r="H172" s="45"/>
    </row>
    <row r="173" spans="1:8" s="57" customFormat="1" ht="15" customHeight="1" x14ac:dyDescent="0.25">
      <c r="A173" s="97" t="s">
        <v>86</v>
      </c>
      <c r="B173" s="381"/>
      <c r="C173" s="381"/>
      <c r="D173" s="381"/>
      <c r="E173" s="151">
        <v>0</v>
      </c>
      <c r="F173" s="95"/>
      <c r="H173" s="45"/>
    </row>
    <row r="174" spans="1:8" s="57" customFormat="1" ht="15" customHeight="1" x14ac:dyDescent="0.25">
      <c r="A174" s="97" t="s">
        <v>87</v>
      </c>
      <c r="B174" s="381"/>
      <c r="C174" s="381"/>
      <c r="D174" s="381"/>
      <c r="E174" s="151">
        <v>0</v>
      </c>
      <c r="F174" s="95"/>
      <c r="H174" s="45"/>
    </row>
    <row r="175" spans="1:8" s="57" customFormat="1" ht="15" customHeight="1" x14ac:dyDescent="0.25">
      <c r="A175" s="97" t="s">
        <v>88</v>
      </c>
      <c r="B175" s="381"/>
      <c r="C175" s="381"/>
      <c r="D175" s="381"/>
      <c r="E175" s="151">
        <v>0</v>
      </c>
      <c r="F175" s="95"/>
      <c r="H175" s="45"/>
    </row>
    <row r="176" spans="1:8" s="57" customFormat="1" ht="15" customHeight="1" x14ac:dyDescent="0.25">
      <c r="A176" s="97" t="s">
        <v>89</v>
      </c>
      <c r="B176" s="381"/>
      <c r="C176" s="381"/>
      <c r="D176" s="381"/>
      <c r="E176" s="151">
        <v>0</v>
      </c>
      <c r="F176" s="95"/>
      <c r="H176" s="45"/>
    </row>
    <row r="177" spans="1:8" s="57" customFormat="1" ht="15" customHeight="1" thickBot="1" x14ac:dyDescent="0.3">
      <c r="A177" s="154" t="s">
        <v>90</v>
      </c>
      <c r="B177" s="382"/>
      <c r="C177" s="382"/>
      <c r="D177" s="382"/>
      <c r="E177" s="155">
        <v>0</v>
      </c>
      <c r="F177" s="95"/>
      <c r="H177" s="45"/>
    </row>
    <row r="178" spans="1:8" s="57" customFormat="1" ht="15" customHeight="1" thickBot="1" x14ac:dyDescent="0.3">
      <c r="A178" s="262" t="s">
        <v>162</v>
      </c>
      <c r="B178" s="264"/>
      <c r="C178" s="264"/>
      <c r="D178" s="265"/>
      <c r="E178" s="263">
        <f>SUM(E168:E172,E173:E177)</f>
        <v>0</v>
      </c>
      <c r="F178" s="95"/>
      <c r="H178" s="45"/>
    </row>
    <row r="179" spans="1:8" x14ac:dyDescent="0.25">
      <c r="A179" s="103"/>
      <c r="B179" s="43"/>
      <c r="C179" s="43"/>
      <c r="D179" s="228"/>
      <c r="E179" s="43"/>
      <c r="F179" s="105"/>
    </row>
    <row r="180" spans="1:8" ht="67.5" customHeight="1" x14ac:dyDescent="0.25">
      <c r="A180" s="320" t="s">
        <v>247</v>
      </c>
      <c r="B180" s="321"/>
      <c r="C180" s="321"/>
      <c r="D180" s="321"/>
      <c r="E180" s="321"/>
      <c r="F180" s="322"/>
    </row>
    <row r="181" spans="1:8" ht="125.1" customHeight="1" thickBot="1" x14ac:dyDescent="0.3">
      <c r="A181" s="335"/>
      <c r="B181" s="336"/>
      <c r="C181" s="336"/>
      <c r="D181" s="336"/>
      <c r="E181" s="336"/>
      <c r="F181" s="337"/>
    </row>
    <row r="182" spans="1:8" ht="24.9" customHeight="1" thickBot="1" x14ac:dyDescent="0.3">
      <c r="A182" s="124"/>
      <c r="B182" s="125"/>
      <c r="C182" s="125"/>
      <c r="D182" s="125"/>
      <c r="E182" s="125"/>
      <c r="F182" s="106"/>
    </row>
    <row r="183" spans="1:8" ht="30" customHeight="1" x14ac:dyDescent="0.25">
      <c r="A183" s="325" t="s">
        <v>164</v>
      </c>
      <c r="B183" s="326"/>
      <c r="C183" s="326"/>
      <c r="D183" s="326"/>
      <c r="E183" s="326"/>
      <c r="F183" s="327"/>
    </row>
    <row r="184" spans="1:8" ht="57.75" customHeight="1" thickBot="1" x14ac:dyDescent="0.3">
      <c r="A184" s="341" t="s">
        <v>248</v>
      </c>
      <c r="B184" s="369"/>
      <c r="C184" s="369"/>
      <c r="D184" s="369"/>
      <c r="E184" s="369"/>
      <c r="F184" s="370"/>
    </row>
    <row r="185" spans="1:8" ht="25.2" customHeight="1" thickBot="1" x14ac:dyDescent="0.3">
      <c r="A185" s="127"/>
      <c r="B185" s="374" t="s">
        <v>166</v>
      </c>
      <c r="C185" s="375"/>
      <c r="D185" s="90" t="s">
        <v>80</v>
      </c>
      <c r="E185" s="43"/>
      <c r="F185" s="91"/>
    </row>
    <row r="186" spans="1:8" s="57" customFormat="1" ht="15" customHeight="1" x14ac:dyDescent="0.25">
      <c r="A186" s="172" t="s">
        <v>81</v>
      </c>
      <c r="B186" s="376"/>
      <c r="C186" s="377"/>
      <c r="D186" s="150">
        <v>0</v>
      </c>
      <c r="E186" s="145"/>
      <c r="F186" s="111"/>
      <c r="H186" s="45"/>
    </row>
    <row r="187" spans="1:8" s="57" customFormat="1" ht="15" customHeight="1" x14ac:dyDescent="0.25">
      <c r="A187" s="97" t="s">
        <v>82</v>
      </c>
      <c r="B187" s="349"/>
      <c r="C187" s="350"/>
      <c r="D187" s="151">
        <v>0</v>
      </c>
      <c r="E187" s="145"/>
      <c r="F187" s="111"/>
      <c r="H187" s="45"/>
    </row>
    <row r="188" spans="1:8" s="57" customFormat="1" ht="15" customHeight="1" x14ac:dyDescent="0.25">
      <c r="A188" s="97" t="s">
        <v>83</v>
      </c>
      <c r="B188" s="349"/>
      <c r="C188" s="350"/>
      <c r="D188" s="151">
        <v>0</v>
      </c>
      <c r="E188" s="145"/>
      <c r="F188" s="111"/>
      <c r="H188" s="45"/>
    </row>
    <row r="189" spans="1:8" s="57" customFormat="1" ht="15" customHeight="1" x14ac:dyDescent="0.25">
      <c r="A189" s="97" t="s">
        <v>84</v>
      </c>
      <c r="B189" s="349"/>
      <c r="C189" s="350"/>
      <c r="D189" s="151">
        <v>0</v>
      </c>
      <c r="E189" s="145"/>
      <c r="F189" s="111"/>
      <c r="H189" s="45"/>
    </row>
    <row r="190" spans="1:8" s="57" customFormat="1" ht="15" customHeight="1" thickBot="1" x14ac:dyDescent="0.3">
      <c r="A190" s="154" t="s">
        <v>85</v>
      </c>
      <c r="B190" s="349"/>
      <c r="C190" s="350"/>
      <c r="D190" s="155">
        <v>0</v>
      </c>
      <c r="E190" s="145"/>
      <c r="F190" s="111"/>
      <c r="H190" s="45"/>
    </row>
    <row r="191" spans="1:8" s="57" customFormat="1" ht="15" customHeight="1" thickBot="1" x14ac:dyDescent="0.3">
      <c r="A191" s="78" t="s">
        <v>167</v>
      </c>
      <c r="B191" s="79"/>
      <c r="C191" s="79"/>
      <c r="D191" s="116">
        <f>SUM(D186:D190)</f>
        <v>0</v>
      </c>
      <c r="E191" s="145"/>
      <c r="F191" s="111"/>
      <c r="H191" s="45"/>
    </row>
    <row r="192" spans="1:8" x14ac:dyDescent="0.25">
      <c r="A192" s="83"/>
      <c r="B192" s="173"/>
      <c r="C192" s="43"/>
      <c r="D192" s="43"/>
      <c r="E192" s="43"/>
      <c r="F192" s="105"/>
    </row>
    <row r="193" spans="1:8" ht="66.75" customHeight="1" x14ac:dyDescent="0.25">
      <c r="A193" s="387" t="s">
        <v>168</v>
      </c>
      <c r="B193" s="388"/>
      <c r="C193" s="388"/>
      <c r="D193" s="388"/>
      <c r="E193" s="388"/>
      <c r="F193" s="389"/>
    </row>
    <row r="194" spans="1:8" ht="125.1" customHeight="1" thickBot="1" x14ac:dyDescent="0.3">
      <c r="A194" s="335"/>
      <c r="B194" s="336"/>
      <c r="C194" s="336"/>
      <c r="D194" s="336"/>
      <c r="E194" s="336"/>
      <c r="F194" s="337"/>
    </row>
    <row r="195" spans="1:8" ht="24.9" customHeight="1" thickBot="1" x14ac:dyDescent="0.3">
      <c r="A195" s="43"/>
      <c r="B195" s="43"/>
      <c r="C195" s="43"/>
      <c r="D195" s="43"/>
      <c r="E195" s="43"/>
      <c r="F195" s="106"/>
    </row>
    <row r="196" spans="1:8" ht="30" customHeight="1" x14ac:dyDescent="0.25">
      <c r="A196" s="325" t="s">
        <v>169</v>
      </c>
      <c r="B196" s="326"/>
      <c r="C196" s="326"/>
      <c r="D196" s="326"/>
      <c r="E196" s="326"/>
      <c r="F196" s="327"/>
    </row>
    <row r="197" spans="1:8" ht="49.5" customHeight="1" thickBot="1" x14ac:dyDescent="0.3">
      <c r="A197" s="338" t="s">
        <v>170</v>
      </c>
      <c r="B197" s="339"/>
      <c r="C197" s="339"/>
      <c r="D197" s="339"/>
      <c r="E197" s="339"/>
      <c r="F197" s="340"/>
    </row>
    <row r="198" spans="1:8" ht="25.2" customHeight="1" thickBot="1" x14ac:dyDescent="0.3">
      <c r="A198" s="127"/>
      <c r="B198" s="374" t="s">
        <v>171</v>
      </c>
      <c r="C198" s="375"/>
      <c r="D198" s="90" t="s">
        <v>80</v>
      </c>
      <c r="E198" s="174"/>
      <c r="F198" s="105"/>
    </row>
    <row r="199" spans="1:8" s="57" customFormat="1" ht="15" customHeight="1" x14ac:dyDescent="0.25">
      <c r="A199" s="175" t="s">
        <v>81</v>
      </c>
      <c r="B199" s="376"/>
      <c r="C199" s="377"/>
      <c r="D199" s="150">
        <v>0</v>
      </c>
      <c r="E199" s="176"/>
      <c r="F199" s="95"/>
      <c r="H199" s="45"/>
    </row>
    <row r="200" spans="1:8" s="57" customFormat="1" ht="15" customHeight="1" x14ac:dyDescent="0.25">
      <c r="A200" s="177" t="s">
        <v>82</v>
      </c>
      <c r="B200" s="349"/>
      <c r="C200" s="350"/>
      <c r="D200" s="151">
        <v>0</v>
      </c>
      <c r="E200" s="176"/>
      <c r="F200" s="95"/>
      <c r="H200" s="45"/>
    </row>
    <row r="201" spans="1:8" s="57" customFormat="1" ht="15" customHeight="1" thickBot="1" x14ac:dyDescent="0.3">
      <c r="A201" s="149" t="s">
        <v>83</v>
      </c>
      <c r="B201" s="351"/>
      <c r="C201" s="352"/>
      <c r="D201" s="155">
        <v>0</v>
      </c>
      <c r="E201" s="176"/>
      <c r="F201" s="95"/>
      <c r="H201" s="45"/>
    </row>
    <row r="202" spans="1:8" s="57" customFormat="1" ht="15" customHeight="1" thickBot="1" x14ac:dyDescent="0.3">
      <c r="A202" s="78" t="s">
        <v>172</v>
      </c>
      <c r="B202" s="79"/>
      <c r="C202" s="79"/>
      <c r="D202" s="82">
        <f>SUM(D199:D201)</f>
        <v>0</v>
      </c>
      <c r="E202" s="237"/>
      <c r="F202" s="95"/>
      <c r="H202" s="45"/>
    </row>
    <row r="203" spans="1:8" x14ac:dyDescent="0.25">
      <c r="A203" s="83"/>
      <c r="B203" s="173"/>
      <c r="C203" s="43"/>
      <c r="D203" s="43"/>
      <c r="E203" s="43"/>
      <c r="F203" s="105"/>
    </row>
    <row r="204" spans="1:8" ht="41.25" customHeight="1" x14ac:dyDescent="0.25">
      <c r="A204" s="320" t="s">
        <v>173</v>
      </c>
      <c r="B204" s="321"/>
      <c r="C204" s="321"/>
      <c r="D204" s="321"/>
      <c r="E204" s="321"/>
      <c r="F204" s="322"/>
    </row>
    <row r="205" spans="1:8" ht="125.1" customHeight="1" thickBot="1" x14ac:dyDescent="0.3">
      <c r="A205" s="335"/>
      <c r="B205" s="336"/>
      <c r="C205" s="336"/>
      <c r="D205" s="336"/>
      <c r="E205" s="336"/>
      <c r="F205" s="337"/>
    </row>
    <row r="206" spans="1:8" ht="24.9" customHeight="1" thickBot="1" x14ac:dyDescent="0.3">
      <c r="A206" s="43"/>
      <c r="B206" s="43"/>
      <c r="C206" s="43"/>
      <c r="D206" s="43"/>
      <c r="E206" s="43"/>
      <c r="F206" s="106"/>
    </row>
    <row r="207" spans="1:8" ht="30" customHeight="1" x14ac:dyDescent="0.25">
      <c r="A207" s="325" t="s">
        <v>174</v>
      </c>
      <c r="B207" s="326"/>
      <c r="C207" s="326"/>
      <c r="D207" s="326"/>
      <c r="E207" s="326"/>
      <c r="F207" s="327"/>
    </row>
    <row r="208" spans="1:8" ht="53.25" customHeight="1" x14ac:dyDescent="0.25">
      <c r="A208" s="341" t="s">
        <v>175</v>
      </c>
      <c r="B208" s="369"/>
      <c r="C208" s="369"/>
      <c r="D208" s="369"/>
      <c r="E208" s="369"/>
      <c r="F208" s="370"/>
    </row>
    <row r="209" spans="1:8" ht="25.5" customHeight="1" thickBot="1" x14ac:dyDescent="0.3">
      <c r="A209" s="317" t="s">
        <v>176</v>
      </c>
      <c r="B209" s="318"/>
      <c r="C209" s="318"/>
      <c r="D209" s="318"/>
      <c r="E209" s="318"/>
      <c r="F209" s="319"/>
    </row>
    <row r="210" spans="1:8" ht="28.95" customHeight="1" thickBot="1" x14ac:dyDescent="0.3">
      <c r="A210" s="179"/>
      <c r="B210" s="399" t="s">
        <v>177</v>
      </c>
      <c r="C210" s="400"/>
      <c r="D210" s="51" t="s">
        <v>80</v>
      </c>
      <c r="E210" s="180"/>
      <c r="F210" s="105"/>
    </row>
    <row r="211" spans="1:8" s="57" customFormat="1" ht="15" customHeight="1" x14ac:dyDescent="0.25">
      <c r="A211" s="181" t="s">
        <v>81</v>
      </c>
      <c r="B211" s="403"/>
      <c r="C211" s="404"/>
      <c r="D211" s="182">
        <v>0</v>
      </c>
      <c r="E211" s="183"/>
      <c r="F211" s="95"/>
      <c r="H211" s="45"/>
    </row>
    <row r="212" spans="1:8" s="57" customFormat="1" ht="15" customHeight="1" x14ac:dyDescent="0.25">
      <c r="A212" s="184" t="s">
        <v>82</v>
      </c>
      <c r="B212" s="353"/>
      <c r="C212" s="354"/>
      <c r="D212" s="185">
        <v>0</v>
      </c>
      <c r="E212" s="183"/>
      <c r="F212" s="95"/>
      <c r="H212" s="45"/>
    </row>
    <row r="213" spans="1:8" s="57" customFormat="1" ht="15" customHeight="1" x14ac:dyDescent="0.25">
      <c r="A213" s="184" t="s">
        <v>83</v>
      </c>
      <c r="B213" s="353"/>
      <c r="C213" s="354"/>
      <c r="D213" s="185">
        <v>0</v>
      </c>
      <c r="E213" s="183"/>
      <c r="F213" s="95"/>
      <c r="H213" s="45"/>
    </row>
    <row r="214" spans="1:8" s="57" customFormat="1" ht="15" customHeight="1" x14ac:dyDescent="0.25">
      <c r="A214" s="184" t="s">
        <v>84</v>
      </c>
      <c r="B214" s="353"/>
      <c r="C214" s="354"/>
      <c r="D214" s="185">
        <v>0</v>
      </c>
      <c r="E214" s="183"/>
      <c r="F214" s="95"/>
      <c r="H214" s="45"/>
    </row>
    <row r="215" spans="1:8" s="57" customFormat="1" ht="15" customHeight="1" thickBot="1" x14ac:dyDescent="0.3">
      <c r="A215" s="184" t="s">
        <v>85</v>
      </c>
      <c r="B215" s="344"/>
      <c r="C215" s="345"/>
      <c r="D215" s="186">
        <v>0</v>
      </c>
      <c r="E215" s="183"/>
      <c r="F215" s="95"/>
      <c r="H215" s="45"/>
    </row>
    <row r="216" spans="1:8" s="57" customFormat="1" ht="15" customHeight="1" thickBot="1" x14ac:dyDescent="0.3">
      <c r="A216" s="187" t="s">
        <v>178</v>
      </c>
      <c r="B216" s="188"/>
      <c r="C216" s="188"/>
      <c r="D216" s="189">
        <f>SUM(D211:D215)</f>
        <v>0</v>
      </c>
      <c r="E216" s="183"/>
      <c r="F216" s="95"/>
      <c r="H216" s="45"/>
    </row>
    <row r="217" spans="1:8" x14ac:dyDescent="0.25">
      <c r="A217" s="190"/>
      <c r="B217" s="191"/>
      <c r="C217" s="191"/>
      <c r="D217" s="192"/>
      <c r="E217" s="191"/>
      <c r="F217" s="105"/>
    </row>
    <row r="218" spans="1:8" ht="50.25" customHeight="1" x14ac:dyDescent="0.25">
      <c r="A218" s="320" t="s">
        <v>179</v>
      </c>
      <c r="B218" s="321"/>
      <c r="C218" s="321"/>
      <c r="D218" s="321"/>
      <c r="E218" s="321"/>
      <c r="F218" s="322"/>
    </row>
    <row r="219" spans="1:8" ht="125.1" customHeight="1" thickBot="1" x14ac:dyDescent="0.3">
      <c r="A219" s="335"/>
      <c r="B219" s="336"/>
      <c r="C219" s="336"/>
      <c r="D219" s="336"/>
      <c r="E219" s="336"/>
      <c r="F219" s="337"/>
    </row>
    <row r="220" spans="1:8" ht="24.9" customHeight="1" thickBot="1" x14ac:dyDescent="0.3">
      <c r="A220" s="43"/>
      <c r="B220" s="43"/>
      <c r="C220" s="43"/>
      <c r="D220" s="43"/>
      <c r="E220" s="43"/>
      <c r="F220" s="106"/>
    </row>
    <row r="221" spans="1:8" ht="30" customHeight="1" x14ac:dyDescent="0.25">
      <c r="A221" s="325" t="s">
        <v>180</v>
      </c>
      <c r="B221" s="326"/>
      <c r="C221" s="326"/>
      <c r="D221" s="326"/>
      <c r="E221" s="326"/>
      <c r="F221" s="327"/>
    </row>
    <row r="222" spans="1:8" ht="58.5" customHeight="1" thickBot="1" x14ac:dyDescent="0.3">
      <c r="A222" s="338" t="s">
        <v>181</v>
      </c>
      <c r="B222" s="339"/>
      <c r="C222" s="339"/>
      <c r="D222" s="339"/>
      <c r="E222" s="339"/>
      <c r="F222" s="340"/>
    </row>
    <row r="223" spans="1:8" ht="28.95" customHeight="1" thickBot="1" x14ac:dyDescent="0.3">
      <c r="A223" s="50"/>
      <c r="B223" s="374" t="s">
        <v>182</v>
      </c>
      <c r="C223" s="375"/>
      <c r="D223" s="51" t="s">
        <v>80</v>
      </c>
      <c r="E223" s="43"/>
      <c r="F223" s="91"/>
    </row>
    <row r="224" spans="1:8" s="57" customFormat="1" ht="15" customHeight="1" x14ac:dyDescent="0.25">
      <c r="A224" s="181" t="s">
        <v>81</v>
      </c>
      <c r="B224" s="376"/>
      <c r="C224" s="377"/>
      <c r="D224" s="150">
        <v>0</v>
      </c>
      <c r="E224" s="145"/>
      <c r="F224" s="111"/>
      <c r="H224" s="45"/>
    </row>
    <row r="225" spans="1:8" s="57" customFormat="1" ht="15" customHeight="1" x14ac:dyDescent="0.25">
      <c r="A225" s="184" t="s">
        <v>82</v>
      </c>
      <c r="B225" s="349"/>
      <c r="C225" s="350"/>
      <c r="D225" s="151">
        <v>0</v>
      </c>
      <c r="E225" s="145"/>
      <c r="F225" s="111"/>
      <c r="H225" s="45"/>
    </row>
    <row r="226" spans="1:8" s="57" customFormat="1" ht="15" customHeight="1" x14ac:dyDescent="0.25">
      <c r="A226" s="184" t="s">
        <v>83</v>
      </c>
      <c r="B226" s="349"/>
      <c r="C226" s="350"/>
      <c r="D226" s="151">
        <v>0</v>
      </c>
      <c r="E226" s="145"/>
      <c r="F226" s="111"/>
      <c r="H226" s="45"/>
    </row>
    <row r="227" spans="1:8" s="57" customFormat="1" ht="15" customHeight="1" x14ac:dyDescent="0.25">
      <c r="A227" s="184" t="s">
        <v>84</v>
      </c>
      <c r="B227" s="349"/>
      <c r="C227" s="350"/>
      <c r="D227" s="151">
        <v>0</v>
      </c>
      <c r="E227" s="145"/>
      <c r="F227" s="111"/>
      <c r="H227" s="45"/>
    </row>
    <row r="228" spans="1:8" s="57" customFormat="1" ht="15" customHeight="1" thickBot="1" x14ac:dyDescent="0.3">
      <c r="A228" s="184" t="s">
        <v>85</v>
      </c>
      <c r="B228" s="351"/>
      <c r="C228" s="352"/>
      <c r="D228" s="155">
        <v>0</v>
      </c>
      <c r="E228" s="145"/>
      <c r="F228" s="111"/>
      <c r="H228" s="45"/>
    </row>
    <row r="229" spans="1:8" s="57" customFormat="1" ht="15" customHeight="1" thickBot="1" x14ac:dyDescent="0.3">
      <c r="A229" s="78" t="s">
        <v>183</v>
      </c>
      <c r="B229" s="193"/>
      <c r="C229" s="194"/>
      <c r="D229" s="82">
        <f>SUM(D224:D228)</f>
        <v>0</v>
      </c>
      <c r="E229" s="145"/>
      <c r="F229" s="111"/>
      <c r="H229" s="45"/>
    </row>
    <row r="230" spans="1:8" x14ac:dyDescent="0.25">
      <c r="A230" s="83"/>
      <c r="B230" s="173"/>
      <c r="C230" s="43"/>
      <c r="D230" s="43"/>
      <c r="E230" s="43"/>
      <c r="F230" s="105"/>
    </row>
    <row r="231" spans="1:8" ht="74.25" customHeight="1" x14ac:dyDescent="0.25">
      <c r="A231" s="320" t="s">
        <v>184</v>
      </c>
      <c r="B231" s="321"/>
      <c r="C231" s="321"/>
      <c r="D231" s="321"/>
      <c r="E231" s="321"/>
      <c r="F231" s="322"/>
    </row>
    <row r="232" spans="1:8" ht="125.1" customHeight="1" thickBot="1" x14ac:dyDescent="0.3">
      <c r="A232" s="335"/>
      <c r="B232" s="336"/>
      <c r="C232" s="336"/>
      <c r="D232" s="336"/>
      <c r="E232" s="336"/>
      <c r="F232" s="337"/>
    </row>
    <row r="233" spans="1:8" ht="24.9" customHeight="1" thickBot="1" x14ac:dyDescent="0.3">
      <c r="A233" s="43"/>
      <c r="B233" s="43"/>
      <c r="C233" s="43"/>
      <c r="D233" s="43"/>
      <c r="E233" s="43"/>
      <c r="F233" s="43"/>
    </row>
    <row r="234" spans="1:8" ht="24.9" customHeight="1" x14ac:dyDescent="0.25">
      <c r="A234" s="325" t="s">
        <v>185</v>
      </c>
      <c r="B234" s="326"/>
      <c r="C234" s="326"/>
      <c r="D234" s="326"/>
      <c r="E234" s="326"/>
      <c r="F234" s="327"/>
    </row>
    <row r="235" spans="1:8" ht="50.4" customHeight="1" thickBot="1" x14ac:dyDescent="0.3">
      <c r="A235" s="341" t="s">
        <v>186</v>
      </c>
      <c r="B235" s="342"/>
      <c r="C235" s="342"/>
      <c r="D235" s="342"/>
      <c r="E235" s="342"/>
      <c r="F235" s="343"/>
    </row>
    <row r="236" spans="1:8" ht="24.9" customHeight="1" thickBot="1" x14ac:dyDescent="0.3">
      <c r="A236" s="195"/>
      <c r="B236" s="399" t="s">
        <v>187</v>
      </c>
      <c r="C236" s="400"/>
      <c r="D236" s="51" t="s">
        <v>80</v>
      </c>
      <c r="E236" s="43"/>
      <c r="F236" s="91"/>
    </row>
    <row r="237" spans="1:8" ht="15" customHeight="1" x14ac:dyDescent="0.25">
      <c r="A237" s="181" t="s">
        <v>81</v>
      </c>
      <c r="B237" s="416" t="s">
        <v>188</v>
      </c>
      <c r="C237" s="417"/>
      <c r="D237" s="182">
        <v>0</v>
      </c>
      <c r="E237" s="43"/>
      <c r="F237" s="91"/>
    </row>
    <row r="238" spans="1:8" ht="15" customHeight="1" thickBot="1" x14ac:dyDescent="0.3">
      <c r="A238" s="184" t="s">
        <v>82</v>
      </c>
      <c r="B238" s="418" t="s">
        <v>189</v>
      </c>
      <c r="C238" s="419"/>
      <c r="D238" s="185">
        <v>0</v>
      </c>
      <c r="E238" s="43"/>
      <c r="F238" s="91"/>
    </row>
    <row r="239" spans="1:8" ht="15" customHeight="1" thickBot="1" x14ac:dyDescent="0.3">
      <c r="A239" s="187" t="s">
        <v>190</v>
      </c>
      <c r="B239" s="188"/>
      <c r="C239" s="188"/>
      <c r="D239" s="189">
        <f>SUM(D237:D238)</f>
        <v>0</v>
      </c>
      <c r="E239" s="43"/>
      <c r="F239" s="91"/>
    </row>
    <row r="240" spans="1:8" ht="24.9" customHeight="1" x14ac:dyDescent="0.25">
      <c r="A240" s="196"/>
      <c r="B240" s="183"/>
      <c r="C240" s="183"/>
      <c r="D240" s="197"/>
      <c r="E240" s="43"/>
      <c r="F240" s="91"/>
    </row>
    <row r="241" spans="1:6" ht="45" customHeight="1" x14ac:dyDescent="0.25">
      <c r="A241" s="320" t="s">
        <v>191</v>
      </c>
      <c r="B241" s="321"/>
      <c r="C241" s="321"/>
      <c r="D241" s="321"/>
      <c r="E241" s="321"/>
      <c r="F241" s="322"/>
    </row>
    <row r="242" spans="1:6" ht="124.95" customHeight="1" thickBot="1" x14ac:dyDescent="0.3">
      <c r="A242" s="335"/>
      <c r="B242" s="336"/>
      <c r="C242" s="336"/>
      <c r="D242" s="336"/>
      <c r="E242" s="336"/>
      <c r="F242" s="337"/>
    </row>
    <row r="243" spans="1:6" ht="24.9" customHeight="1" thickBot="1" x14ac:dyDescent="0.3">
      <c r="A243" s="198"/>
      <c r="B243" s="183"/>
      <c r="C243" s="183"/>
      <c r="D243" s="197"/>
      <c r="E243" s="43"/>
      <c r="F243" s="43"/>
    </row>
    <row r="244" spans="1:6" ht="24.9" customHeight="1" x14ac:dyDescent="0.25">
      <c r="A244" s="325" t="s">
        <v>192</v>
      </c>
      <c r="B244" s="326"/>
      <c r="C244" s="326"/>
      <c r="D244" s="326"/>
      <c r="E244" s="326"/>
      <c r="F244" s="327"/>
    </row>
    <row r="245" spans="1:6" ht="49.95" customHeight="1" thickBot="1" x14ac:dyDescent="0.3">
      <c r="A245" s="341" t="s">
        <v>186</v>
      </c>
      <c r="B245" s="342"/>
      <c r="C245" s="342"/>
      <c r="D245" s="342"/>
      <c r="E245" s="342"/>
      <c r="F245" s="343"/>
    </row>
    <row r="246" spans="1:6" ht="24.9" customHeight="1" thickBot="1" x14ac:dyDescent="0.3">
      <c r="A246" s="195"/>
      <c r="B246" s="393" t="s">
        <v>187</v>
      </c>
      <c r="C246" s="394"/>
      <c r="D246" s="199" t="s">
        <v>80</v>
      </c>
      <c r="E246" s="43"/>
      <c r="F246" s="91"/>
    </row>
    <row r="247" spans="1:6" ht="15" customHeight="1" x14ac:dyDescent="0.25">
      <c r="A247" s="181" t="s">
        <v>81</v>
      </c>
      <c r="B247" s="422" t="s">
        <v>193</v>
      </c>
      <c r="C247" s="422"/>
      <c r="D247" s="200">
        <v>0</v>
      </c>
      <c r="E247" s="43"/>
      <c r="F247" s="91"/>
    </row>
    <row r="248" spans="1:6" ht="15" customHeight="1" x14ac:dyDescent="0.25">
      <c r="A248" s="184" t="s">
        <v>82</v>
      </c>
      <c r="B248" s="420" t="s">
        <v>194</v>
      </c>
      <c r="C248" s="420"/>
      <c r="D248" s="185">
        <v>0</v>
      </c>
      <c r="E248" s="43"/>
      <c r="F248" s="91"/>
    </row>
    <row r="249" spans="1:6" ht="15" customHeight="1" x14ac:dyDescent="0.25">
      <c r="A249" s="184" t="s">
        <v>83</v>
      </c>
      <c r="B249" s="420" t="s">
        <v>195</v>
      </c>
      <c r="C249" s="420"/>
      <c r="D249" s="185">
        <v>0</v>
      </c>
      <c r="E249" s="43"/>
      <c r="F249" s="91"/>
    </row>
    <row r="250" spans="1:6" ht="15" customHeight="1" thickBot="1" x14ac:dyDescent="0.3">
      <c r="A250" s="201" t="s">
        <v>84</v>
      </c>
      <c r="B250" s="421" t="s">
        <v>196</v>
      </c>
      <c r="C250" s="421"/>
      <c r="D250" s="186">
        <v>0</v>
      </c>
      <c r="E250" s="43"/>
      <c r="F250" s="91"/>
    </row>
    <row r="251" spans="1:6" ht="15" customHeight="1" thickBot="1" x14ac:dyDescent="0.3">
      <c r="A251" s="202" t="s">
        <v>197</v>
      </c>
      <c r="B251" s="203"/>
      <c r="C251" s="203"/>
      <c r="D251" s="204">
        <f>SUM(D247:D250)</f>
        <v>0</v>
      </c>
      <c r="E251" s="43"/>
      <c r="F251" s="91"/>
    </row>
    <row r="252" spans="1:6" ht="24.9" customHeight="1" x14ac:dyDescent="0.25">
      <c r="A252" s="196"/>
      <c r="B252" s="183"/>
      <c r="C252" s="183"/>
      <c r="D252" s="197"/>
      <c r="E252" s="43"/>
      <c r="F252" s="91"/>
    </row>
    <row r="253" spans="1:6" ht="52.95" customHeight="1" x14ac:dyDescent="0.25">
      <c r="A253" s="320" t="s">
        <v>198</v>
      </c>
      <c r="B253" s="321"/>
      <c r="C253" s="321"/>
      <c r="D253" s="321"/>
      <c r="E253" s="321"/>
      <c r="F253" s="322"/>
    </row>
    <row r="254" spans="1:6" ht="123" customHeight="1" thickBot="1" x14ac:dyDescent="0.3">
      <c r="A254" s="335"/>
      <c r="B254" s="336"/>
      <c r="C254" s="336"/>
      <c r="D254" s="336"/>
      <c r="E254" s="336"/>
      <c r="F254" s="337"/>
    </row>
    <row r="255" spans="1:6" ht="24.9" customHeight="1" thickBot="1" x14ac:dyDescent="0.3">
      <c r="A255" s="198"/>
      <c r="B255" s="183"/>
      <c r="C255" s="183"/>
      <c r="D255" s="197"/>
      <c r="E255" s="43"/>
      <c r="F255" s="43"/>
    </row>
    <row r="256" spans="1:6" ht="24.9" customHeight="1" x14ac:dyDescent="0.25">
      <c r="A256" s="325" t="s">
        <v>199</v>
      </c>
      <c r="B256" s="326"/>
      <c r="C256" s="326"/>
      <c r="D256" s="326"/>
      <c r="E256" s="326"/>
      <c r="F256" s="327"/>
    </row>
    <row r="257" spans="1:6" ht="51.6" customHeight="1" thickBot="1" x14ac:dyDescent="0.3">
      <c r="A257" s="341" t="s">
        <v>200</v>
      </c>
      <c r="B257" s="342"/>
      <c r="C257" s="342"/>
      <c r="D257" s="342"/>
      <c r="E257" s="342"/>
      <c r="F257" s="343"/>
    </row>
    <row r="258" spans="1:6" ht="24.9" customHeight="1" thickBot="1" x14ac:dyDescent="0.3">
      <c r="A258" s="195"/>
      <c r="B258" s="393" t="s">
        <v>187</v>
      </c>
      <c r="C258" s="394"/>
      <c r="D258" s="199" t="s">
        <v>80</v>
      </c>
      <c r="E258" s="43"/>
      <c r="F258" s="91"/>
    </row>
    <row r="259" spans="1:6" ht="15" customHeight="1" x14ac:dyDescent="0.25">
      <c r="A259" s="181" t="s">
        <v>81</v>
      </c>
      <c r="B259" s="422" t="s">
        <v>201</v>
      </c>
      <c r="C259" s="422"/>
      <c r="D259" s="200">
        <v>0</v>
      </c>
      <c r="E259" s="43"/>
      <c r="F259" s="91"/>
    </row>
    <row r="260" spans="1:6" ht="15" customHeight="1" x14ac:dyDescent="0.25">
      <c r="A260" s="184" t="s">
        <v>82</v>
      </c>
      <c r="B260" s="420" t="s">
        <v>202</v>
      </c>
      <c r="C260" s="420"/>
      <c r="D260" s="185">
        <v>0</v>
      </c>
      <c r="E260" s="43"/>
      <c r="F260" s="91"/>
    </row>
    <row r="261" spans="1:6" ht="15" customHeight="1" x14ac:dyDescent="0.25">
      <c r="A261" s="184" t="s">
        <v>83</v>
      </c>
      <c r="B261" s="420" t="s">
        <v>203</v>
      </c>
      <c r="C261" s="420"/>
      <c r="D261" s="185">
        <v>0</v>
      </c>
      <c r="E261" s="43"/>
      <c r="F261" s="91"/>
    </row>
    <row r="262" spans="1:6" ht="15" customHeight="1" x14ac:dyDescent="0.25">
      <c r="A262" s="184" t="s">
        <v>84</v>
      </c>
      <c r="B262" s="420" t="s">
        <v>204</v>
      </c>
      <c r="C262" s="420"/>
      <c r="D262" s="185">
        <v>0</v>
      </c>
      <c r="E262" s="43"/>
      <c r="F262" s="91"/>
    </row>
    <row r="263" spans="1:6" ht="15" customHeight="1" x14ac:dyDescent="0.25">
      <c r="A263" s="184" t="s">
        <v>85</v>
      </c>
      <c r="B263" s="356" t="s">
        <v>205</v>
      </c>
      <c r="C263" s="356"/>
      <c r="D263" s="185">
        <v>0</v>
      </c>
      <c r="E263" s="43"/>
      <c r="F263" s="91"/>
    </row>
    <row r="264" spans="1:6" ht="15" customHeight="1" thickBot="1" x14ac:dyDescent="0.3">
      <c r="A264" s="201" t="s">
        <v>86</v>
      </c>
      <c r="B264" s="423" t="s">
        <v>251</v>
      </c>
      <c r="C264" s="423"/>
      <c r="D264" s="186">
        <v>0</v>
      </c>
      <c r="E264" s="43"/>
      <c r="F264" s="91"/>
    </row>
    <row r="265" spans="1:6" ht="15" customHeight="1" thickBot="1" x14ac:dyDescent="0.3">
      <c r="A265" s="202" t="s">
        <v>207</v>
      </c>
      <c r="B265" s="203"/>
      <c r="C265" s="203"/>
      <c r="D265" s="204">
        <f>SUM(D259:D264)</f>
        <v>0</v>
      </c>
      <c r="E265" s="43"/>
      <c r="F265" s="91"/>
    </row>
    <row r="266" spans="1:6" ht="24.9" customHeight="1" x14ac:dyDescent="0.25">
      <c r="A266" s="196"/>
      <c r="B266" s="183"/>
      <c r="C266" s="183"/>
      <c r="D266" s="197"/>
      <c r="E266" s="43"/>
      <c r="F266" s="91"/>
    </row>
    <row r="267" spans="1:6" ht="50.4" customHeight="1" x14ac:dyDescent="0.25">
      <c r="A267" s="320" t="s">
        <v>198</v>
      </c>
      <c r="B267" s="321"/>
      <c r="C267" s="321"/>
      <c r="D267" s="321"/>
      <c r="E267" s="321"/>
      <c r="F267" s="322"/>
    </row>
    <row r="268" spans="1:6" ht="175.2" customHeight="1" thickBot="1" x14ac:dyDescent="0.3">
      <c r="A268" s="335"/>
      <c r="B268" s="336"/>
      <c r="C268" s="336"/>
      <c r="D268" s="336"/>
      <c r="E268" s="336"/>
      <c r="F268" s="337"/>
    </row>
    <row r="269" spans="1:6" ht="24.9" customHeight="1" thickBot="1" x14ac:dyDescent="0.3">
      <c r="A269" s="198"/>
      <c r="B269" s="183"/>
      <c r="C269" s="183"/>
      <c r="D269" s="197"/>
      <c r="E269" s="43"/>
      <c r="F269" s="43"/>
    </row>
    <row r="270" spans="1:6" ht="30" customHeight="1" x14ac:dyDescent="0.25">
      <c r="A270" s="325" t="s">
        <v>208</v>
      </c>
      <c r="B270" s="326"/>
      <c r="C270" s="326"/>
      <c r="D270" s="326"/>
      <c r="E270" s="326"/>
      <c r="F270" s="327"/>
    </row>
    <row r="271" spans="1:6" ht="50.25" customHeight="1" thickBot="1" x14ac:dyDescent="0.3">
      <c r="A271" s="341" t="s">
        <v>209</v>
      </c>
      <c r="B271" s="342"/>
      <c r="C271" s="342"/>
      <c r="D271" s="342"/>
      <c r="E271" s="342"/>
      <c r="F271" s="343"/>
    </row>
    <row r="272" spans="1:6" ht="28.95" customHeight="1" thickBot="1" x14ac:dyDescent="0.3">
      <c r="A272" s="195"/>
      <c r="B272" s="399" t="s">
        <v>187</v>
      </c>
      <c r="C272" s="400"/>
      <c r="D272" s="51" t="s">
        <v>80</v>
      </c>
      <c r="E272" s="205"/>
      <c r="F272" s="91"/>
    </row>
    <row r="273" spans="1:8" s="57" customFormat="1" ht="15" customHeight="1" x14ac:dyDescent="0.25">
      <c r="A273" s="181" t="s">
        <v>81</v>
      </c>
      <c r="B273" s="403"/>
      <c r="C273" s="404"/>
      <c r="D273" s="182">
        <v>0</v>
      </c>
      <c r="E273" s="206"/>
      <c r="F273" s="111"/>
      <c r="H273" s="45"/>
    </row>
    <row r="274" spans="1:8" s="57" customFormat="1" ht="15" customHeight="1" x14ac:dyDescent="0.25">
      <c r="A274" s="184" t="s">
        <v>82</v>
      </c>
      <c r="B274" s="353"/>
      <c r="C274" s="354"/>
      <c r="D274" s="185">
        <v>0</v>
      </c>
      <c r="E274" s="206"/>
      <c r="F274" s="111"/>
      <c r="H274" s="45"/>
    </row>
    <row r="275" spans="1:8" s="57" customFormat="1" ht="15" customHeight="1" x14ac:dyDescent="0.25">
      <c r="A275" s="184" t="s">
        <v>83</v>
      </c>
      <c r="B275" s="353"/>
      <c r="C275" s="354"/>
      <c r="D275" s="185">
        <v>0</v>
      </c>
      <c r="E275" s="206"/>
      <c r="F275" s="111"/>
      <c r="H275" s="45"/>
    </row>
    <row r="276" spans="1:8" s="57" customFormat="1" ht="15" customHeight="1" x14ac:dyDescent="0.25">
      <c r="A276" s="184" t="s">
        <v>84</v>
      </c>
      <c r="B276" s="353"/>
      <c r="C276" s="354"/>
      <c r="D276" s="185">
        <v>0</v>
      </c>
      <c r="E276" s="206"/>
      <c r="F276" s="111"/>
      <c r="H276" s="45"/>
    </row>
    <row r="277" spans="1:8" s="57" customFormat="1" ht="15" customHeight="1" thickBot="1" x14ac:dyDescent="0.3">
      <c r="A277" s="184" t="s">
        <v>85</v>
      </c>
      <c r="B277" s="344"/>
      <c r="C277" s="345"/>
      <c r="D277" s="186">
        <v>0</v>
      </c>
      <c r="E277" s="206"/>
      <c r="F277" s="111"/>
      <c r="H277" s="45"/>
    </row>
    <row r="278" spans="1:8" s="57" customFormat="1" ht="15" customHeight="1" thickBot="1" x14ac:dyDescent="0.3">
      <c r="A278" s="187" t="s">
        <v>210</v>
      </c>
      <c r="B278" s="188"/>
      <c r="C278" s="188"/>
      <c r="D278" s="189">
        <f>SUM(D273:D277)</f>
        <v>0</v>
      </c>
      <c r="E278" s="206"/>
      <c r="F278" s="111"/>
      <c r="H278" s="45"/>
    </row>
    <row r="279" spans="1:8" x14ac:dyDescent="0.25">
      <c r="A279" s="83"/>
      <c r="B279" s="173"/>
      <c r="C279" s="43"/>
      <c r="D279" s="43"/>
      <c r="E279" s="43"/>
      <c r="F279" s="91"/>
    </row>
    <row r="280" spans="1:8" ht="45.75" customHeight="1" x14ac:dyDescent="0.25">
      <c r="A280" s="320" t="s">
        <v>211</v>
      </c>
      <c r="B280" s="321"/>
      <c r="C280" s="321"/>
      <c r="D280" s="321"/>
      <c r="E280" s="321"/>
      <c r="F280" s="322"/>
    </row>
    <row r="281" spans="1:8" ht="125.1" customHeight="1" thickBot="1" x14ac:dyDescent="0.3">
      <c r="A281" s="335"/>
      <c r="B281" s="336"/>
      <c r="C281" s="336"/>
      <c r="D281" s="336"/>
      <c r="E281" s="336"/>
      <c r="F281" s="337"/>
    </row>
    <row r="282" spans="1:8" ht="24.9" customHeight="1" thickBot="1" x14ac:dyDescent="0.3">
      <c r="A282" s="198"/>
      <c r="B282" s="183"/>
      <c r="C282" s="183"/>
      <c r="D282" s="197"/>
      <c r="E282" s="43"/>
      <c r="F282" s="43"/>
    </row>
    <row r="283" spans="1:8" ht="30" customHeight="1" x14ac:dyDescent="0.25">
      <c r="A283" s="325" t="s">
        <v>212</v>
      </c>
      <c r="B283" s="326"/>
      <c r="C283" s="326"/>
      <c r="D283" s="326"/>
      <c r="E283" s="326"/>
      <c r="F283" s="327"/>
    </row>
    <row r="284" spans="1:8" ht="32.4" customHeight="1" thickBot="1" x14ac:dyDescent="0.3">
      <c r="A284" s="357" t="s">
        <v>213</v>
      </c>
      <c r="B284" s="358"/>
      <c r="C284" s="358"/>
      <c r="D284" s="358"/>
      <c r="E284" s="207"/>
      <c r="F284" s="208">
        <f>'Part 5'!C28</f>
        <v>0</v>
      </c>
    </row>
    <row r="285" spans="1:8" ht="24.9" customHeight="1" thickBot="1" x14ac:dyDescent="0.3">
      <c r="A285" s="209"/>
      <c r="B285" s="43"/>
      <c r="C285" s="43"/>
      <c r="D285" s="43"/>
      <c r="E285" s="43"/>
      <c r="F285" s="106"/>
    </row>
    <row r="286" spans="1:8" ht="30" customHeight="1" x14ac:dyDescent="0.25">
      <c r="A286" s="325" t="s">
        <v>214</v>
      </c>
      <c r="B286" s="326"/>
      <c r="C286" s="326"/>
      <c r="D286" s="326"/>
      <c r="E286" s="326"/>
      <c r="F286" s="327"/>
    </row>
    <row r="287" spans="1:8" ht="92.25" customHeight="1" x14ac:dyDescent="0.25">
      <c r="A287" s="424" t="s">
        <v>254</v>
      </c>
      <c r="B287" s="425"/>
      <c r="C287" s="425"/>
      <c r="D287" s="425"/>
      <c r="E287" s="425"/>
      <c r="F287" s="426"/>
    </row>
    <row r="288" spans="1:8" ht="13.8" thickBot="1" x14ac:dyDescent="0.3">
      <c r="A288" s="83"/>
      <c r="B288" s="173"/>
      <c r="C288" s="43"/>
      <c r="D288" s="43"/>
      <c r="E288" s="43"/>
      <c r="F288" s="105"/>
    </row>
    <row r="289" spans="1:8" ht="28.95" customHeight="1" thickBot="1" x14ac:dyDescent="0.3">
      <c r="A289" s="278" t="s">
        <v>216</v>
      </c>
      <c r="B289" s="279" t="s">
        <v>217</v>
      </c>
      <c r="C289" s="90" t="s">
        <v>218</v>
      </c>
      <c r="D289" s="43"/>
      <c r="E289" s="43"/>
      <c r="F289" s="105"/>
    </row>
    <row r="290" spans="1:8" s="57" customFormat="1" ht="15" customHeight="1" thickBot="1" x14ac:dyDescent="0.3">
      <c r="A290" s="210">
        <v>0</v>
      </c>
      <c r="B290" s="211">
        <v>0</v>
      </c>
      <c r="C290" s="212">
        <f>A290*B290</f>
        <v>0</v>
      </c>
      <c r="D290" s="145"/>
      <c r="E290" s="145"/>
      <c r="F290" s="95"/>
      <c r="H290" s="45"/>
    </row>
    <row r="291" spans="1:8" x14ac:dyDescent="0.25">
      <c r="A291" s="266"/>
      <c r="B291" s="267"/>
      <c r="C291" s="215"/>
      <c r="D291" s="43"/>
      <c r="E291" s="43"/>
      <c r="F291" s="105"/>
    </row>
    <row r="292" spans="1:8" ht="42.75" customHeight="1" x14ac:dyDescent="0.25">
      <c r="A292" s="320" t="s">
        <v>219</v>
      </c>
      <c r="B292" s="321"/>
      <c r="C292" s="321"/>
      <c r="D292" s="321"/>
      <c r="E292" s="321"/>
      <c r="F292" s="322"/>
    </row>
    <row r="293" spans="1:8" ht="125.1" customHeight="1" thickBot="1" x14ac:dyDescent="0.3">
      <c r="A293" s="335"/>
      <c r="B293" s="336"/>
      <c r="C293" s="336"/>
      <c r="D293" s="336"/>
      <c r="E293" s="336"/>
      <c r="F293" s="337"/>
    </row>
    <row r="294" spans="1:8" x14ac:dyDescent="0.25"/>
  </sheetData>
  <sheetProtection algorithmName="SHA-512" hashValue="mMvDyujrn+AU8Cyged4mzJWLMHRFtE0PuzttLxHvDoGRAUokQzlEmgOomNcLMKeWWsKRUou8fb+UTkkBJyPBrA==" saltValue="ThnOckqexJ1CYIxQorbsnQ==" spinCount="100000" sheet="1" selectLockedCells="1"/>
  <mergeCells count="156">
    <mergeCell ref="A292:F292"/>
    <mergeCell ref="A293:F293"/>
    <mergeCell ref="A280:F280"/>
    <mergeCell ref="A281:F281"/>
    <mergeCell ref="A283:F283"/>
    <mergeCell ref="A284:D284"/>
    <mergeCell ref="A286:F286"/>
    <mergeCell ref="A287:F287"/>
    <mergeCell ref="B272:C272"/>
    <mergeCell ref="B273:C273"/>
    <mergeCell ref="B274:C274"/>
    <mergeCell ref="B275:C275"/>
    <mergeCell ref="B276:C276"/>
    <mergeCell ref="B277:C277"/>
    <mergeCell ref="B263:C263"/>
    <mergeCell ref="B264:C264"/>
    <mergeCell ref="A267:F267"/>
    <mergeCell ref="A268:F268"/>
    <mergeCell ref="A270:F270"/>
    <mergeCell ref="A271:F271"/>
    <mergeCell ref="A257:F257"/>
    <mergeCell ref="B258:C258"/>
    <mergeCell ref="B259:C259"/>
    <mergeCell ref="B260:C260"/>
    <mergeCell ref="B261:C261"/>
    <mergeCell ref="B262:C262"/>
    <mergeCell ref="B248:C248"/>
    <mergeCell ref="B249:C249"/>
    <mergeCell ref="B250:C250"/>
    <mergeCell ref="A253:F253"/>
    <mergeCell ref="A254:F254"/>
    <mergeCell ref="A256:F256"/>
    <mergeCell ref="A241:F241"/>
    <mergeCell ref="A242:F242"/>
    <mergeCell ref="A244:F244"/>
    <mergeCell ref="A245:F245"/>
    <mergeCell ref="B246:C246"/>
    <mergeCell ref="B247:C247"/>
    <mergeCell ref="A232:F232"/>
    <mergeCell ref="A234:F234"/>
    <mergeCell ref="A235:F235"/>
    <mergeCell ref="B236:C236"/>
    <mergeCell ref="B237:C237"/>
    <mergeCell ref="B238:C238"/>
    <mergeCell ref="B224:C224"/>
    <mergeCell ref="B225:C225"/>
    <mergeCell ref="B226:C226"/>
    <mergeCell ref="B227:C227"/>
    <mergeCell ref="B228:C228"/>
    <mergeCell ref="A231:F231"/>
    <mergeCell ref="B215:C215"/>
    <mergeCell ref="A218:F218"/>
    <mergeCell ref="A219:F219"/>
    <mergeCell ref="A221:F221"/>
    <mergeCell ref="A222:F222"/>
    <mergeCell ref="B223:C223"/>
    <mergeCell ref="A208:F208"/>
    <mergeCell ref="B210:C210"/>
    <mergeCell ref="B211:C211"/>
    <mergeCell ref="B212:C212"/>
    <mergeCell ref="B213:C213"/>
    <mergeCell ref="B214:C214"/>
    <mergeCell ref="A209:F209"/>
    <mergeCell ref="B199:C199"/>
    <mergeCell ref="B200:C200"/>
    <mergeCell ref="B201:C201"/>
    <mergeCell ref="A204:F204"/>
    <mergeCell ref="A205:F205"/>
    <mergeCell ref="A207:F207"/>
    <mergeCell ref="B190:C190"/>
    <mergeCell ref="A193:F193"/>
    <mergeCell ref="A194:F194"/>
    <mergeCell ref="A196:F196"/>
    <mergeCell ref="A197:F197"/>
    <mergeCell ref="B198:C198"/>
    <mergeCell ref="A184:F184"/>
    <mergeCell ref="B185:C185"/>
    <mergeCell ref="B186:C186"/>
    <mergeCell ref="B187:C187"/>
    <mergeCell ref="B188:C188"/>
    <mergeCell ref="B189:C189"/>
    <mergeCell ref="B175:D175"/>
    <mergeCell ref="B176:D176"/>
    <mergeCell ref="B177:D177"/>
    <mergeCell ref="A180:F180"/>
    <mergeCell ref="A181:F181"/>
    <mergeCell ref="A183:F183"/>
    <mergeCell ref="B170:D170"/>
    <mergeCell ref="B171:D171"/>
    <mergeCell ref="B172:D172"/>
    <mergeCell ref="B173:D173"/>
    <mergeCell ref="B174:D174"/>
    <mergeCell ref="A163:F163"/>
    <mergeCell ref="A165:F165"/>
    <mergeCell ref="A166:F166"/>
    <mergeCell ref="B167:D167"/>
    <mergeCell ref="B168:D168"/>
    <mergeCell ref="B169:D169"/>
    <mergeCell ref="A147:F147"/>
    <mergeCell ref="A149:F149"/>
    <mergeCell ref="A150:F150"/>
    <mergeCell ref="B151:F151"/>
    <mergeCell ref="B152:F152"/>
    <mergeCell ref="A162:F162"/>
    <mergeCell ref="A129:F129"/>
    <mergeCell ref="B130:F130"/>
    <mergeCell ref="B131:F131"/>
    <mergeCell ref="B141:C141"/>
    <mergeCell ref="B142:C142"/>
    <mergeCell ref="A146:F146"/>
    <mergeCell ref="A136:C136"/>
    <mergeCell ref="A108:F108"/>
    <mergeCell ref="A110:F110"/>
    <mergeCell ref="A111:F111"/>
    <mergeCell ref="A125:F125"/>
    <mergeCell ref="A126:F126"/>
    <mergeCell ref="A128:F128"/>
    <mergeCell ref="A87:F87"/>
    <mergeCell ref="A94:F94"/>
    <mergeCell ref="A95:F95"/>
    <mergeCell ref="A97:F97"/>
    <mergeCell ref="A98:F98"/>
    <mergeCell ref="A107:F107"/>
    <mergeCell ref="B55:F55"/>
    <mergeCell ref="A57:F57"/>
    <mergeCell ref="A58:F58"/>
    <mergeCell ref="A83:F83"/>
    <mergeCell ref="A84:F84"/>
    <mergeCell ref="A86:F86"/>
    <mergeCell ref="B49:F49"/>
    <mergeCell ref="B50:F50"/>
    <mergeCell ref="B51:F51"/>
    <mergeCell ref="B52:F52"/>
    <mergeCell ref="B53:F53"/>
    <mergeCell ref="B54:F54"/>
    <mergeCell ref="B45:F45"/>
    <mergeCell ref="B9:F9"/>
    <mergeCell ref="B21:F21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1:E1"/>
    <mergeCell ref="B3:F3"/>
    <mergeCell ref="B5:F5"/>
    <mergeCell ref="A7:F7"/>
    <mergeCell ref="A8:F8"/>
    <mergeCell ref="A35:F35"/>
    <mergeCell ref="B36:F36"/>
    <mergeCell ref="B43:F43"/>
    <mergeCell ref="B44:F44"/>
  </mergeCells>
  <dataValidations count="1">
    <dataValidation allowBlank="1" showErrorMessage="1" sqref="A2:A3 A5:A7 B2:F7 G1:XFD1048576 A207:F207 A8:F58 B59:E59 A60:E69 B70:E70 A71:E96 F60:F96 B99:E99 A97:F98 B208:F208 B100:C184 B186:C206 D100:F206 A100:A206 B210:C222 B224:C233 D210:F233 A208:A233 B235:C235 B237:C243 D235:F243 A235:A243 B245:C245 B247:C255 D245:F255 A245:A255 B257:C257 A290:C1048576 D257:F269 A257:A269 B271:C271 B273:C282 D271:F282 A271:A282 A284:F285 D287:F1048576 A287:C288 B259:C262 B264:C269" xr:uid="{C3D5F404-30CB-4098-A612-38BF3B0FCF39}"/>
  </dataValidations>
  <hyperlinks>
    <hyperlink ref="B130:F130" r:id="rId1" display="https://www.gsa.gov/travel/plan-book/transportation-airfare-pov-etc/privately-owned-vehicle-pov-mileage-reimbursement-rates" xr:uid="{D3259349-906D-4C95-BB3A-EC981ADC481E}"/>
    <hyperlink ref="B131" r:id="rId2" xr:uid="{2B4023FD-2044-4EED-A620-E3A22F2F40E6}"/>
    <hyperlink ref="B151:F151" r:id="rId3" display="https://www.gsa.gov/travel/plan-book/transportation-airfare-pov-etc/privately-owned-vehicle-pov-mileage-reimbursement-rates" xr:uid="{FF3188A8-5742-45F0-BF00-85C6E9AB9441}"/>
    <hyperlink ref="B152:F152" r:id="rId4" display="https://www.gsa.gov/travel/plan-book/per-diem-rates" xr:uid="{3EFC991A-CE2A-42A5-AB7F-9587088BA1B0}"/>
    <hyperlink ref="A209:F209" r:id="rId5" display="https://www.hhs.gov/grants-contracts/contracts/contract-policies-regulations/spending-on-promotional-items/index.html" xr:uid="{166835C2-255C-42C1-BB82-E3E892EAB4C0}"/>
  </hyperlinks>
  <printOptions horizontalCentered="1"/>
  <pageMargins left="0.5" right="0.5" top="0.5" bottom="0.5" header="0.5" footer="0.5"/>
  <pageSetup scale="65" fitToHeight="100" orientation="portrait" r:id="rId6"/>
  <rowBreaks count="16" manualBreakCount="16">
    <brk id="56" max="5" man="1"/>
    <brk id="85" max="5" man="1"/>
    <brk id="96" max="5" man="1"/>
    <brk id="109" max="5" man="1"/>
    <brk id="127" max="5" man="1"/>
    <brk id="148" max="5" man="1"/>
    <brk id="164" max="5" man="1"/>
    <brk id="182" max="5" man="1"/>
    <brk id="195" max="5" man="1"/>
    <brk id="206" max="5" man="1"/>
    <brk id="220" max="5" man="1"/>
    <brk id="233" max="5" man="1"/>
    <brk id="243" max="5" man="1"/>
    <brk id="255" max="5" man="1"/>
    <brk id="269" max="5" man="1"/>
    <brk id="28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F513-7879-4235-ABAA-3BD7190E3020}">
  <sheetPr codeName="Sheet8">
    <pageSetUpPr fitToPage="1"/>
  </sheetPr>
  <dimension ref="A1:D29"/>
  <sheetViews>
    <sheetView zoomScaleNormal="100" workbookViewId="0"/>
  </sheetViews>
  <sheetFormatPr defaultColWidth="0" defaultRowHeight="13.2" zeroHeight="1" x14ac:dyDescent="0.25"/>
  <cols>
    <col min="1" max="1" width="24.6640625" style="15" customWidth="1"/>
    <col min="2" max="2" width="47.6640625" style="15" customWidth="1"/>
    <col min="3" max="3" width="18.6640625" style="15" customWidth="1"/>
    <col min="4" max="4" width="9.109375" style="15" customWidth="1"/>
    <col min="5" max="16384" width="9.109375" style="15" hidden="1"/>
  </cols>
  <sheetData>
    <row r="1" spans="1:3" ht="32.4" x14ac:dyDescent="0.3">
      <c r="A1" s="40" t="str">
        <f>'Part 1'!A1</f>
        <v>F-01601F
(08/2026)</v>
      </c>
      <c r="B1" s="305" t="s">
        <v>263</v>
      </c>
      <c r="C1" s="41"/>
    </row>
    <row r="2" spans="1:3" x14ac:dyDescent="0.25">
      <c r="A2" s="16"/>
      <c r="B2" s="17"/>
      <c r="C2" s="16"/>
    </row>
    <row r="3" spans="1:3" ht="15.75" customHeight="1" x14ac:dyDescent="0.25">
      <c r="A3" s="18" t="s">
        <v>24</v>
      </c>
      <c r="B3" s="311" t="str">
        <f>IF('Part 8'!B3="","",'Part 8'!B3)</f>
        <v>Opioid and Stimulant Unmet Needs</v>
      </c>
      <c r="C3" s="311"/>
    </row>
    <row r="4" spans="1:3" x14ac:dyDescent="0.25">
      <c r="A4" s="18" t="s">
        <v>220</v>
      </c>
      <c r="B4" s="311" t="str">
        <f>IF('Part 8'!B4="","",'Part 8'!B4)</f>
        <v/>
      </c>
      <c r="C4" s="311"/>
    </row>
    <row r="5" spans="1:3" ht="15" customHeight="1" x14ac:dyDescent="0.25">
      <c r="A5" s="18" t="s">
        <v>26</v>
      </c>
      <c r="B5" s="311" t="str">
        <f>IF('Part 8'!B5="","",'Part 8'!B5)</f>
        <v/>
      </c>
      <c r="C5" s="311"/>
    </row>
    <row r="6" spans="1:3" x14ac:dyDescent="0.25">
      <c r="A6" s="16"/>
      <c r="B6" s="16"/>
      <c r="C6" s="16"/>
    </row>
    <row r="7" spans="1:3" ht="42.6" customHeight="1" x14ac:dyDescent="0.25">
      <c r="A7" s="312" t="s">
        <v>255</v>
      </c>
      <c r="B7" s="313"/>
      <c r="C7" s="313"/>
    </row>
    <row r="8" spans="1:3" ht="13.8" thickBot="1" x14ac:dyDescent="0.3">
      <c r="A8" s="16"/>
      <c r="B8" s="16"/>
      <c r="C8" s="19"/>
    </row>
    <row r="9" spans="1:3" ht="21.75" customHeight="1" x14ac:dyDescent="0.25">
      <c r="A9" s="20" t="s">
        <v>30</v>
      </c>
      <c r="B9" s="21" t="s">
        <v>31</v>
      </c>
      <c r="C9" s="22" t="s">
        <v>32</v>
      </c>
    </row>
    <row r="10" spans="1:3" ht="21.75" customHeight="1" x14ac:dyDescent="0.25">
      <c r="A10" s="23" t="s">
        <v>33</v>
      </c>
      <c r="B10" s="24" t="s">
        <v>34</v>
      </c>
      <c r="C10" s="268">
        <f>'Part 8'!F33</f>
        <v>0</v>
      </c>
    </row>
    <row r="11" spans="1:3" ht="21.75" customHeight="1" x14ac:dyDescent="0.25">
      <c r="A11" s="23" t="s">
        <v>35</v>
      </c>
      <c r="B11" s="26" t="s">
        <v>36</v>
      </c>
      <c r="C11" s="268">
        <f>'Part 8'!E81</f>
        <v>0</v>
      </c>
    </row>
    <row r="12" spans="1:3" ht="21.75" customHeight="1" x14ac:dyDescent="0.25">
      <c r="A12" s="23" t="s">
        <v>37</v>
      </c>
      <c r="B12" s="26" t="s">
        <v>38</v>
      </c>
      <c r="C12" s="268">
        <f>'Part 8'!E92</f>
        <v>0</v>
      </c>
    </row>
    <row r="13" spans="1:3" ht="21.75" customHeight="1" x14ac:dyDescent="0.25">
      <c r="A13" s="23" t="s">
        <v>39</v>
      </c>
      <c r="B13" s="26" t="s">
        <v>40</v>
      </c>
      <c r="C13" s="268">
        <f>'Part 8'!E105</f>
        <v>0</v>
      </c>
    </row>
    <row r="14" spans="1:3" ht="21.75" customHeight="1" x14ac:dyDescent="0.25">
      <c r="A14" s="23" t="s">
        <v>41</v>
      </c>
      <c r="B14" s="26" t="s">
        <v>42</v>
      </c>
      <c r="C14" s="268">
        <f>'Part 8'!E123</f>
        <v>0</v>
      </c>
    </row>
    <row r="15" spans="1:3" ht="21.75" customHeight="1" x14ac:dyDescent="0.25">
      <c r="A15" s="23" t="s">
        <v>43</v>
      </c>
      <c r="B15" s="26" t="s">
        <v>44</v>
      </c>
      <c r="C15" s="268">
        <f>'Part 8'!D144</f>
        <v>0</v>
      </c>
    </row>
    <row r="16" spans="1:3" ht="21.75" customHeight="1" x14ac:dyDescent="0.25">
      <c r="A16" s="23" t="s">
        <v>45</v>
      </c>
      <c r="B16" s="26" t="s">
        <v>46</v>
      </c>
      <c r="C16" s="268">
        <f>'Part 8'!B160</f>
        <v>0</v>
      </c>
    </row>
    <row r="17" spans="1:3" ht="21.75" customHeight="1" x14ac:dyDescent="0.25">
      <c r="A17" s="23" t="s">
        <v>47</v>
      </c>
      <c r="B17" s="26" t="s">
        <v>48</v>
      </c>
      <c r="C17" s="268">
        <f>'Part 8'!E178</f>
        <v>0</v>
      </c>
    </row>
    <row r="18" spans="1:3" ht="21.75" customHeight="1" x14ac:dyDescent="0.25">
      <c r="A18" s="23" t="s">
        <v>49</v>
      </c>
      <c r="B18" s="26" t="s">
        <v>50</v>
      </c>
      <c r="C18" s="268">
        <f>'Part 8'!D191</f>
        <v>0</v>
      </c>
    </row>
    <row r="19" spans="1:3" ht="21.75" customHeight="1" x14ac:dyDescent="0.25">
      <c r="A19" s="23" t="s">
        <v>51</v>
      </c>
      <c r="B19" s="26" t="s">
        <v>52</v>
      </c>
      <c r="C19" s="268">
        <f>'Part 8'!D202</f>
        <v>0</v>
      </c>
    </row>
    <row r="20" spans="1:3" ht="21.75" customHeight="1" x14ac:dyDescent="0.25">
      <c r="A20" s="23" t="s">
        <v>53</v>
      </c>
      <c r="B20" s="26" t="s">
        <v>54</v>
      </c>
      <c r="C20" s="268">
        <f>'Part 8'!D216</f>
        <v>0</v>
      </c>
    </row>
    <row r="21" spans="1:3" ht="21.75" customHeight="1" x14ac:dyDescent="0.25">
      <c r="A21" s="23" t="s">
        <v>55</v>
      </c>
      <c r="B21" s="26" t="s">
        <v>56</v>
      </c>
      <c r="C21" s="268">
        <f>'Part 8'!D229</f>
        <v>0</v>
      </c>
    </row>
    <row r="22" spans="1:3" ht="21.75" customHeight="1" x14ac:dyDescent="0.25">
      <c r="A22" s="27" t="s">
        <v>57</v>
      </c>
      <c r="B22" s="28" t="s">
        <v>58</v>
      </c>
      <c r="C22" s="268">
        <f>'Part 8'!D239</f>
        <v>0</v>
      </c>
    </row>
    <row r="23" spans="1:3" ht="28.5" customHeight="1" x14ac:dyDescent="0.25">
      <c r="A23" s="27" t="s">
        <v>59</v>
      </c>
      <c r="B23" s="29" t="s">
        <v>60</v>
      </c>
      <c r="C23" s="268">
        <f>'Part 8'!D251</f>
        <v>0</v>
      </c>
    </row>
    <row r="24" spans="1:3" ht="21.75" customHeight="1" x14ac:dyDescent="0.25">
      <c r="A24" s="27" t="s">
        <v>61</v>
      </c>
      <c r="B24" s="28" t="s">
        <v>62</v>
      </c>
      <c r="C24" s="268">
        <f>'Part 8'!D265</f>
        <v>0</v>
      </c>
    </row>
    <row r="25" spans="1:3" ht="21.75" customHeight="1" thickBot="1" x14ac:dyDescent="0.3">
      <c r="A25" s="30" t="s">
        <v>63</v>
      </c>
      <c r="B25" s="31" t="s">
        <v>64</v>
      </c>
      <c r="C25" s="269">
        <f>'Part 8'!D278</f>
        <v>0</v>
      </c>
    </row>
    <row r="26" spans="1:3" ht="21.75" customHeight="1" thickTop="1" x14ac:dyDescent="0.25">
      <c r="A26" s="33" t="s">
        <v>65</v>
      </c>
      <c r="B26" s="277" t="s">
        <v>66</v>
      </c>
      <c r="C26" s="34">
        <f>SUM(C10:C25)</f>
        <v>0</v>
      </c>
    </row>
    <row r="27" spans="1:3" ht="21.75" customHeight="1" thickBot="1" x14ac:dyDescent="0.3">
      <c r="A27" s="30" t="s">
        <v>67</v>
      </c>
      <c r="B27" s="35" t="s">
        <v>68</v>
      </c>
      <c r="C27" s="32">
        <f>'Part 8'!C290</f>
        <v>0</v>
      </c>
    </row>
    <row r="28" spans="1:3" ht="21.75" customHeight="1" thickTop="1" thickBot="1" x14ac:dyDescent="0.3">
      <c r="A28" s="36" t="s">
        <v>69</v>
      </c>
      <c r="B28" s="37" t="s">
        <v>70</v>
      </c>
      <c r="C28" s="38">
        <f>SUM(C26:C27)</f>
        <v>0</v>
      </c>
    </row>
    <row r="29" spans="1:3" x14ac:dyDescent="0.25">
      <c r="A29" s="42"/>
      <c r="B29" s="42"/>
      <c r="C29" s="39"/>
    </row>
  </sheetData>
  <sheetProtection algorithmName="SHA-512" hashValue="rYYAPp700uikr5Klh+Ug1Il/qx6oR5EXiAjod5jnwWBb4k98PFnikHWZr9h8xLBSiBotTW2hz+IBue9iBSckcg==" saltValue="3mMhqecWNmCWQ0rjLWg8NA==" spinCount="100000" sheet="1" selectLockedCells="1" selectUnlockedCells="1"/>
  <mergeCells count="4">
    <mergeCell ref="B3:C3"/>
    <mergeCell ref="B4:C4"/>
    <mergeCell ref="B5:C5"/>
    <mergeCell ref="A7:C7"/>
  </mergeCells>
  <dataValidations count="1">
    <dataValidation allowBlank="1" showErrorMessage="1" sqref="C10:C1048576 A10:A1048576 B29:B1048576 D1:XFD1048576 A1:C8 B10:B21" xr:uid="{FEAB5419-E398-4737-AC21-6083D4EB9F29}"/>
  </dataValidations>
  <printOptions horizontalCentered="1"/>
  <pageMargins left="0.5" right="0.5" top="0.5" bottom="0.5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AA445-66A5-423A-9656-C1072D40C805}">
  <sheetPr codeName="Sheet9">
    <pageSetUpPr fitToPage="1"/>
  </sheetPr>
  <dimension ref="A1:H294"/>
  <sheetViews>
    <sheetView topLeftCell="B1" zoomScaleNormal="100" zoomScalePageLayoutView="80" workbookViewId="0">
      <selection activeCell="H1" sqref="H1"/>
    </sheetView>
  </sheetViews>
  <sheetFormatPr defaultColWidth="0" defaultRowHeight="13.2" zeroHeight="1" x14ac:dyDescent="0.25"/>
  <cols>
    <col min="1" max="1" width="31.88671875" style="44" customWidth="1"/>
    <col min="2" max="2" width="41.5546875" style="44" customWidth="1"/>
    <col min="3" max="3" width="20.5546875" style="44" customWidth="1"/>
    <col min="4" max="4" width="14.33203125" style="44" customWidth="1"/>
    <col min="5" max="5" width="18.5546875" style="44" customWidth="1"/>
    <col min="6" max="6" width="19.88671875" style="44" customWidth="1"/>
    <col min="7" max="7" width="3.6640625" style="44" customWidth="1"/>
    <col min="8" max="8" width="86.109375" style="45" customWidth="1"/>
    <col min="9" max="16384" width="9.109375" style="44" hidden="1"/>
  </cols>
  <sheetData>
    <row r="1" spans="1:8" ht="44.25" customHeight="1" x14ac:dyDescent="0.3">
      <c r="A1" s="273" t="str">
        <f>'Part 1'!A1</f>
        <v>F-01601F
(08/2026)</v>
      </c>
      <c r="B1" s="430" t="s">
        <v>264</v>
      </c>
      <c r="C1" s="431"/>
      <c r="D1" s="431"/>
      <c r="E1" s="431"/>
    </row>
    <row r="2" spans="1:8" x14ac:dyDescent="0.25">
      <c r="A2" s="43"/>
      <c r="B2" s="43"/>
      <c r="C2" s="43"/>
      <c r="D2" s="43"/>
      <c r="E2" s="43"/>
      <c r="F2" s="43"/>
    </row>
    <row r="3" spans="1:8" ht="30" customHeight="1" x14ac:dyDescent="0.25">
      <c r="A3" s="49" t="s">
        <v>24</v>
      </c>
      <c r="B3" s="408" t="str">
        <f>'Part 2'!B3</f>
        <v>Opioid and Stimulant Unmet Needs</v>
      </c>
      <c r="C3" s="408"/>
      <c r="D3" s="408"/>
      <c r="E3" s="408"/>
      <c r="F3" s="408"/>
    </row>
    <row r="4" spans="1:8" x14ac:dyDescent="0.25">
      <c r="A4" s="49" t="s">
        <v>25</v>
      </c>
      <c r="B4" s="240" t="str">
        <f>IF('Part 2'!B179="","",'Part 2'!B179)</f>
        <v/>
      </c>
      <c r="C4" s="240"/>
      <c r="D4" s="240"/>
      <c r="E4" s="240"/>
      <c r="F4" s="240"/>
    </row>
    <row r="5" spans="1:8" x14ac:dyDescent="0.25">
      <c r="A5" s="49" t="s">
        <v>26</v>
      </c>
      <c r="B5" s="409" t="str">
        <f>IF('Part 2'!B5="","",'Part 2'!B5)</f>
        <v/>
      </c>
      <c r="C5" s="409"/>
      <c r="D5" s="409"/>
      <c r="E5" s="409"/>
      <c r="F5" s="409"/>
    </row>
    <row r="6" spans="1:8" ht="13.8" thickBot="1" x14ac:dyDescent="0.3">
      <c r="A6" s="49"/>
      <c r="B6" s="121"/>
      <c r="C6" s="121"/>
      <c r="D6" s="121"/>
      <c r="E6" s="121"/>
      <c r="F6" s="121"/>
    </row>
    <row r="7" spans="1:8" ht="30" customHeight="1" x14ac:dyDescent="0.25">
      <c r="A7" s="325" t="s">
        <v>73</v>
      </c>
      <c r="B7" s="326"/>
      <c r="C7" s="326"/>
      <c r="D7" s="326"/>
      <c r="E7" s="326"/>
      <c r="F7" s="327"/>
    </row>
    <row r="8" spans="1:8" ht="70.5" customHeight="1" x14ac:dyDescent="0.25">
      <c r="A8" s="346" t="s">
        <v>74</v>
      </c>
      <c r="B8" s="347"/>
      <c r="C8" s="347"/>
      <c r="D8" s="347"/>
      <c r="E8" s="347"/>
      <c r="F8" s="348"/>
    </row>
    <row r="9" spans="1:8" ht="27" customHeight="1" thickBot="1" x14ac:dyDescent="0.3">
      <c r="A9" s="304"/>
      <c r="B9" s="364" t="s">
        <v>75</v>
      </c>
      <c r="C9" s="364"/>
      <c r="D9" s="364"/>
      <c r="E9" s="364"/>
      <c r="F9" s="365"/>
    </row>
    <row r="10" spans="1:8" ht="30" customHeight="1" thickBot="1" x14ac:dyDescent="0.3">
      <c r="A10" s="50"/>
      <c r="B10" s="283" t="s">
        <v>76</v>
      </c>
      <c r="C10" s="284" t="s">
        <v>77</v>
      </c>
      <c r="D10" s="284" t="s">
        <v>78</v>
      </c>
      <c r="E10" s="284" t="s">
        <v>79</v>
      </c>
      <c r="F10" s="51" t="s">
        <v>80</v>
      </c>
    </row>
    <row r="11" spans="1:8" s="57" customFormat="1" ht="15" customHeight="1" x14ac:dyDescent="0.25">
      <c r="A11" s="52" t="s">
        <v>81</v>
      </c>
      <c r="B11" s="53"/>
      <c r="C11" s="109">
        <v>0</v>
      </c>
      <c r="D11" s="217">
        <v>0</v>
      </c>
      <c r="E11" s="217">
        <v>0</v>
      </c>
      <c r="F11" s="56">
        <f>ROUND(C11*D11*E11, 2)</f>
        <v>0</v>
      </c>
      <c r="H11" s="45"/>
    </row>
    <row r="12" spans="1:8" s="57" customFormat="1" ht="15" customHeight="1" x14ac:dyDescent="0.25">
      <c r="A12" s="58" t="s">
        <v>82</v>
      </c>
      <c r="B12" s="59"/>
      <c r="C12" s="54">
        <v>0</v>
      </c>
      <c r="D12" s="55">
        <v>0</v>
      </c>
      <c r="E12" s="55">
        <v>0</v>
      </c>
      <c r="F12" s="60">
        <f t="shared" ref="F12:F20" si="0">ROUND(C12*D12*E12, 2)</f>
        <v>0</v>
      </c>
      <c r="H12" s="45"/>
    </row>
    <row r="13" spans="1:8" s="57" customFormat="1" ht="15" customHeight="1" x14ac:dyDescent="0.25">
      <c r="A13" s="58" t="s">
        <v>83</v>
      </c>
      <c r="B13" s="59"/>
      <c r="C13" s="54">
        <v>0</v>
      </c>
      <c r="D13" s="55">
        <v>0</v>
      </c>
      <c r="E13" s="55">
        <v>0</v>
      </c>
      <c r="F13" s="60">
        <f t="shared" si="0"/>
        <v>0</v>
      </c>
      <c r="H13" s="45"/>
    </row>
    <row r="14" spans="1:8" s="57" customFormat="1" ht="15" customHeight="1" x14ac:dyDescent="0.25">
      <c r="A14" s="58" t="s">
        <v>84</v>
      </c>
      <c r="B14" s="59"/>
      <c r="C14" s="54">
        <v>0</v>
      </c>
      <c r="D14" s="55">
        <v>0</v>
      </c>
      <c r="E14" s="55">
        <v>0</v>
      </c>
      <c r="F14" s="60">
        <f t="shared" si="0"/>
        <v>0</v>
      </c>
      <c r="H14" s="45"/>
    </row>
    <row r="15" spans="1:8" s="57" customFormat="1" ht="15" customHeight="1" x14ac:dyDescent="0.25">
      <c r="A15" s="58" t="s">
        <v>85</v>
      </c>
      <c r="B15" s="59"/>
      <c r="C15" s="54">
        <v>0</v>
      </c>
      <c r="D15" s="55">
        <v>0</v>
      </c>
      <c r="E15" s="55">
        <v>0</v>
      </c>
      <c r="F15" s="60">
        <f>ROUND(C15*D15*E15, 2)</f>
        <v>0</v>
      </c>
      <c r="H15" s="45"/>
    </row>
    <row r="16" spans="1:8" s="57" customFormat="1" ht="15" customHeight="1" x14ac:dyDescent="0.25">
      <c r="A16" s="58" t="s">
        <v>86</v>
      </c>
      <c r="B16" s="59"/>
      <c r="C16" s="54">
        <v>0</v>
      </c>
      <c r="D16" s="55">
        <v>0</v>
      </c>
      <c r="E16" s="55">
        <v>0</v>
      </c>
      <c r="F16" s="60">
        <f>ROUND(C16*D16*E16, 2)</f>
        <v>0</v>
      </c>
      <c r="H16" s="45"/>
    </row>
    <row r="17" spans="1:8" s="57" customFormat="1" ht="15" customHeight="1" x14ac:dyDescent="0.25">
      <c r="A17" s="58" t="s">
        <v>87</v>
      </c>
      <c r="B17" s="59"/>
      <c r="C17" s="54">
        <v>0</v>
      </c>
      <c r="D17" s="55">
        <v>0</v>
      </c>
      <c r="E17" s="55">
        <v>0</v>
      </c>
      <c r="F17" s="60">
        <f t="shared" si="0"/>
        <v>0</v>
      </c>
      <c r="H17" s="45"/>
    </row>
    <row r="18" spans="1:8" s="57" customFormat="1" ht="15" customHeight="1" x14ac:dyDescent="0.25">
      <c r="A18" s="58" t="s">
        <v>88</v>
      </c>
      <c r="B18" s="59"/>
      <c r="C18" s="54">
        <v>0</v>
      </c>
      <c r="D18" s="55">
        <v>0</v>
      </c>
      <c r="E18" s="55">
        <v>0</v>
      </c>
      <c r="F18" s="60">
        <f t="shared" si="0"/>
        <v>0</v>
      </c>
      <c r="H18" s="45"/>
    </row>
    <row r="19" spans="1:8" s="57" customFormat="1" ht="15" customHeight="1" x14ac:dyDescent="0.25">
      <c r="A19" s="58" t="s">
        <v>89</v>
      </c>
      <c r="B19" s="59"/>
      <c r="C19" s="54">
        <v>0</v>
      </c>
      <c r="D19" s="55">
        <v>0</v>
      </c>
      <c r="E19" s="55">
        <v>0</v>
      </c>
      <c r="F19" s="60">
        <f t="shared" si="0"/>
        <v>0</v>
      </c>
      <c r="H19" s="45"/>
    </row>
    <row r="20" spans="1:8" s="57" customFormat="1" ht="15" customHeight="1" x14ac:dyDescent="0.25">
      <c r="A20" s="58" t="s">
        <v>90</v>
      </c>
      <c r="B20" s="61"/>
      <c r="C20" s="62">
        <v>0</v>
      </c>
      <c r="D20" s="63">
        <v>0</v>
      </c>
      <c r="E20" s="63">
        <v>0</v>
      </c>
      <c r="F20" s="64">
        <f t="shared" si="0"/>
        <v>0</v>
      </c>
      <c r="H20" s="45"/>
    </row>
    <row r="21" spans="1:8" s="57" customFormat="1" ht="33" customHeight="1" thickBot="1" x14ac:dyDescent="0.3">
      <c r="A21" s="218"/>
      <c r="B21" s="364" t="s">
        <v>91</v>
      </c>
      <c r="C21" s="364"/>
      <c r="D21" s="364"/>
      <c r="E21" s="364"/>
      <c r="F21" s="365"/>
      <c r="H21" s="45"/>
    </row>
    <row r="22" spans="1:8" ht="30" customHeight="1" thickBot="1" x14ac:dyDescent="0.3">
      <c r="A22" s="65"/>
      <c r="B22" s="219" t="s">
        <v>222</v>
      </c>
      <c r="C22" s="220" t="s">
        <v>223</v>
      </c>
      <c r="D22" s="221" t="s">
        <v>93</v>
      </c>
      <c r="E22" s="221" t="s">
        <v>224</v>
      </c>
      <c r="F22" s="66" t="s">
        <v>80</v>
      </c>
    </row>
    <row r="23" spans="1:8" s="57" customFormat="1" ht="15" customHeight="1" x14ac:dyDescent="0.25">
      <c r="A23" s="67" t="s">
        <v>95</v>
      </c>
      <c r="B23" s="68"/>
      <c r="C23" s="69">
        <v>0</v>
      </c>
      <c r="D23" s="70">
        <v>0</v>
      </c>
      <c r="E23" s="71">
        <v>0</v>
      </c>
      <c r="F23" s="72">
        <f>ROUND(C23*D23*E23, 2)</f>
        <v>0</v>
      </c>
      <c r="H23" s="45"/>
    </row>
    <row r="24" spans="1:8" s="57" customFormat="1" ht="15" customHeight="1" x14ac:dyDescent="0.25">
      <c r="A24" s="58" t="s">
        <v>96</v>
      </c>
      <c r="B24" s="73"/>
      <c r="C24" s="54">
        <v>0</v>
      </c>
      <c r="D24" s="74">
        <v>0</v>
      </c>
      <c r="E24" s="55">
        <v>0</v>
      </c>
      <c r="F24" s="60">
        <f>ROUND(C24*D24*E24, 2)</f>
        <v>0</v>
      </c>
      <c r="H24" s="45"/>
    </row>
    <row r="25" spans="1:8" s="57" customFormat="1" ht="15" customHeight="1" x14ac:dyDescent="0.25">
      <c r="A25" s="58" t="s">
        <v>97</v>
      </c>
      <c r="B25" s="73"/>
      <c r="C25" s="54">
        <v>0</v>
      </c>
      <c r="D25" s="74">
        <v>0</v>
      </c>
      <c r="E25" s="55">
        <v>0</v>
      </c>
      <c r="F25" s="60">
        <f>ROUND(C25*D25*E25, 2)</f>
        <v>0</v>
      </c>
      <c r="H25" s="45"/>
    </row>
    <row r="26" spans="1:8" s="57" customFormat="1" ht="15" customHeight="1" x14ac:dyDescent="0.25">
      <c r="A26" s="58" t="s">
        <v>98</v>
      </c>
      <c r="B26" s="73"/>
      <c r="C26" s="54">
        <v>0</v>
      </c>
      <c r="D26" s="74">
        <v>0</v>
      </c>
      <c r="E26" s="55">
        <v>0</v>
      </c>
      <c r="F26" s="60">
        <f>ROUND(C26*D26*E26, 2)</f>
        <v>0</v>
      </c>
      <c r="H26" s="45"/>
    </row>
    <row r="27" spans="1:8" s="57" customFormat="1" ht="15" customHeight="1" x14ac:dyDescent="0.25">
      <c r="A27" s="58" t="s">
        <v>99</v>
      </c>
      <c r="B27" s="73"/>
      <c r="C27" s="54">
        <v>0</v>
      </c>
      <c r="D27" s="74">
        <v>0</v>
      </c>
      <c r="E27" s="55">
        <v>0</v>
      </c>
      <c r="F27" s="60">
        <f>ROUND(C27*D27*E27, 2)</f>
        <v>0</v>
      </c>
      <c r="H27" s="45"/>
    </row>
    <row r="28" spans="1:8" s="57" customFormat="1" ht="15" customHeight="1" x14ac:dyDescent="0.25">
      <c r="A28" s="58" t="s">
        <v>100</v>
      </c>
      <c r="B28" s="73"/>
      <c r="C28" s="54">
        <v>0</v>
      </c>
      <c r="D28" s="74">
        <v>0</v>
      </c>
      <c r="E28" s="55">
        <v>0</v>
      </c>
      <c r="F28" s="60">
        <f t="shared" ref="F28:F32" si="1">ROUND(C28*D28*E28, 2)</f>
        <v>0</v>
      </c>
      <c r="H28" s="45"/>
    </row>
    <row r="29" spans="1:8" s="57" customFormat="1" ht="15" customHeight="1" x14ac:dyDescent="0.25">
      <c r="A29" s="58" t="s">
        <v>101</v>
      </c>
      <c r="B29" s="73"/>
      <c r="C29" s="54">
        <v>0</v>
      </c>
      <c r="D29" s="74">
        <v>0</v>
      </c>
      <c r="E29" s="55">
        <v>0</v>
      </c>
      <c r="F29" s="60">
        <f t="shared" si="1"/>
        <v>0</v>
      </c>
      <c r="H29" s="45"/>
    </row>
    <row r="30" spans="1:8" s="57" customFormat="1" ht="15" customHeight="1" x14ac:dyDescent="0.25">
      <c r="A30" s="58" t="s">
        <v>102</v>
      </c>
      <c r="B30" s="73"/>
      <c r="C30" s="54">
        <v>0</v>
      </c>
      <c r="D30" s="74">
        <v>0</v>
      </c>
      <c r="E30" s="55">
        <v>0</v>
      </c>
      <c r="F30" s="60">
        <f t="shared" si="1"/>
        <v>0</v>
      </c>
      <c r="H30" s="45"/>
    </row>
    <row r="31" spans="1:8" s="57" customFormat="1" ht="15" customHeight="1" x14ac:dyDescent="0.25">
      <c r="A31" s="58" t="s">
        <v>103</v>
      </c>
      <c r="B31" s="73"/>
      <c r="C31" s="54">
        <v>0</v>
      </c>
      <c r="D31" s="74">
        <v>0</v>
      </c>
      <c r="E31" s="55">
        <v>0</v>
      </c>
      <c r="F31" s="60">
        <f t="shared" si="1"/>
        <v>0</v>
      </c>
      <c r="H31" s="45"/>
    </row>
    <row r="32" spans="1:8" s="57" customFormat="1" ht="15" customHeight="1" thickBot="1" x14ac:dyDescent="0.3">
      <c r="A32" s="75" t="s">
        <v>104</v>
      </c>
      <c r="B32" s="76"/>
      <c r="C32" s="62">
        <v>0</v>
      </c>
      <c r="D32" s="77">
        <v>0</v>
      </c>
      <c r="E32" s="63">
        <v>0</v>
      </c>
      <c r="F32" s="64">
        <f t="shared" si="1"/>
        <v>0</v>
      </c>
      <c r="H32" s="45"/>
    </row>
    <row r="33" spans="1:8" s="57" customFormat="1" ht="15" customHeight="1" thickBot="1" x14ac:dyDescent="0.3">
      <c r="A33" s="78" t="s">
        <v>105</v>
      </c>
      <c r="B33" s="79"/>
      <c r="C33" s="80"/>
      <c r="D33" s="222"/>
      <c r="E33" s="222"/>
      <c r="F33" s="82">
        <f>SUM(F11:F20,F23:F32)</f>
        <v>0</v>
      </c>
      <c r="H33" s="45"/>
    </row>
    <row r="34" spans="1:8" x14ac:dyDescent="0.25">
      <c r="A34" s="83"/>
      <c r="B34" s="43"/>
      <c r="C34" s="43"/>
      <c r="D34" s="223"/>
      <c r="E34" s="223"/>
      <c r="F34" s="85"/>
    </row>
    <row r="35" spans="1:8" ht="30" customHeight="1" thickBot="1" x14ac:dyDescent="0.3">
      <c r="A35" s="320" t="s">
        <v>106</v>
      </c>
      <c r="B35" s="321"/>
      <c r="C35" s="321"/>
      <c r="D35" s="321"/>
      <c r="E35" s="321"/>
      <c r="F35" s="322"/>
    </row>
    <row r="36" spans="1:8" ht="26.25" customHeight="1" x14ac:dyDescent="0.25">
      <c r="A36" s="224" t="str">
        <f t="shared" ref="A36:A45" si="2">IF(B11="","",B11)</f>
        <v/>
      </c>
      <c r="B36" s="331"/>
      <c r="C36" s="331"/>
      <c r="D36" s="331"/>
      <c r="E36" s="331"/>
      <c r="F36" s="332"/>
    </row>
    <row r="37" spans="1:8" ht="26.25" customHeight="1" x14ac:dyDescent="0.25">
      <c r="A37" s="225" t="str">
        <f t="shared" si="2"/>
        <v/>
      </c>
      <c r="B37" s="333"/>
      <c r="C37" s="333"/>
      <c r="D37" s="333"/>
      <c r="E37" s="333"/>
      <c r="F37" s="334"/>
    </row>
    <row r="38" spans="1:8" ht="26.25" customHeight="1" x14ac:dyDescent="0.25">
      <c r="A38" s="225" t="str">
        <f t="shared" si="2"/>
        <v/>
      </c>
      <c r="B38" s="333"/>
      <c r="C38" s="333"/>
      <c r="D38" s="333"/>
      <c r="E38" s="333"/>
      <c r="F38" s="334"/>
    </row>
    <row r="39" spans="1:8" ht="26.25" customHeight="1" x14ac:dyDescent="0.25">
      <c r="A39" s="225" t="str">
        <f t="shared" si="2"/>
        <v/>
      </c>
      <c r="B39" s="333"/>
      <c r="C39" s="333"/>
      <c r="D39" s="333"/>
      <c r="E39" s="333"/>
      <c r="F39" s="334"/>
    </row>
    <row r="40" spans="1:8" ht="26.25" customHeight="1" x14ac:dyDescent="0.25">
      <c r="A40" s="225" t="str">
        <f t="shared" si="2"/>
        <v/>
      </c>
      <c r="B40" s="333"/>
      <c r="C40" s="333"/>
      <c r="D40" s="333"/>
      <c r="E40" s="333"/>
      <c r="F40" s="334"/>
    </row>
    <row r="41" spans="1:8" ht="26.25" customHeight="1" x14ac:dyDescent="0.25">
      <c r="A41" s="225" t="str">
        <f t="shared" si="2"/>
        <v/>
      </c>
      <c r="B41" s="333"/>
      <c r="C41" s="333"/>
      <c r="D41" s="333"/>
      <c r="E41" s="333"/>
      <c r="F41" s="334"/>
    </row>
    <row r="42" spans="1:8" ht="26.25" customHeight="1" x14ac:dyDescent="0.25">
      <c r="A42" s="225" t="str">
        <f t="shared" si="2"/>
        <v/>
      </c>
      <c r="B42" s="333"/>
      <c r="C42" s="333"/>
      <c r="D42" s="333"/>
      <c r="E42" s="333"/>
      <c r="F42" s="334"/>
    </row>
    <row r="43" spans="1:8" ht="26.25" customHeight="1" x14ac:dyDescent="0.25">
      <c r="A43" s="225" t="str">
        <f t="shared" si="2"/>
        <v/>
      </c>
      <c r="B43" s="333"/>
      <c r="C43" s="333"/>
      <c r="D43" s="333"/>
      <c r="E43" s="333"/>
      <c r="F43" s="334"/>
    </row>
    <row r="44" spans="1:8" ht="26.25" customHeight="1" x14ac:dyDescent="0.25">
      <c r="A44" s="225" t="str">
        <f t="shared" si="2"/>
        <v/>
      </c>
      <c r="B44" s="333"/>
      <c r="C44" s="333"/>
      <c r="D44" s="333"/>
      <c r="E44" s="333"/>
      <c r="F44" s="334"/>
    </row>
    <row r="45" spans="1:8" ht="26.25" customHeight="1" x14ac:dyDescent="0.25">
      <c r="A45" s="225" t="str">
        <f t="shared" si="2"/>
        <v/>
      </c>
      <c r="B45" s="333"/>
      <c r="C45" s="333"/>
      <c r="D45" s="333"/>
      <c r="E45" s="333"/>
      <c r="F45" s="334"/>
    </row>
    <row r="46" spans="1:8" ht="26.25" customHeight="1" x14ac:dyDescent="0.25">
      <c r="A46" s="225" t="str">
        <f>IF(B23="","",B23)</f>
        <v/>
      </c>
      <c r="B46" s="333"/>
      <c r="C46" s="333"/>
      <c r="D46" s="333"/>
      <c r="E46" s="333"/>
      <c r="F46" s="334"/>
    </row>
    <row r="47" spans="1:8" ht="26.25" customHeight="1" x14ac:dyDescent="0.25">
      <c r="A47" s="225" t="str">
        <f t="shared" ref="A47:A55" si="3">IF(B24="","",B24)</f>
        <v/>
      </c>
      <c r="B47" s="333"/>
      <c r="C47" s="333"/>
      <c r="D47" s="333"/>
      <c r="E47" s="333"/>
      <c r="F47" s="334"/>
    </row>
    <row r="48" spans="1:8" ht="26.25" customHeight="1" x14ac:dyDescent="0.25">
      <c r="A48" s="225" t="str">
        <f t="shared" si="3"/>
        <v/>
      </c>
      <c r="B48" s="333"/>
      <c r="C48" s="333"/>
      <c r="D48" s="333"/>
      <c r="E48" s="333"/>
      <c r="F48" s="334"/>
    </row>
    <row r="49" spans="1:8" ht="26.25" customHeight="1" x14ac:dyDescent="0.25">
      <c r="A49" s="225" t="str">
        <f t="shared" si="3"/>
        <v/>
      </c>
      <c r="B49" s="333"/>
      <c r="C49" s="333"/>
      <c r="D49" s="333"/>
      <c r="E49" s="333"/>
      <c r="F49" s="334"/>
    </row>
    <row r="50" spans="1:8" ht="26.25" customHeight="1" x14ac:dyDescent="0.25">
      <c r="A50" s="225" t="str">
        <f t="shared" si="3"/>
        <v/>
      </c>
      <c r="B50" s="333"/>
      <c r="C50" s="333"/>
      <c r="D50" s="333"/>
      <c r="E50" s="333"/>
      <c r="F50" s="334"/>
    </row>
    <row r="51" spans="1:8" ht="26.25" customHeight="1" x14ac:dyDescent="0.25">
      <c r="A51" s="225" t="str">
        <f t="shared" si="3"/>
        <v/>
      </c>
      <c r="B51" s="333"/>
      <c r="C51" s="333"/>
      <c r="D51" s="333"/>
      <c r="E51" s="333"/>
      <c r="F51" s="334"/>
    </row>
    <row r="52" spans="1:8" ht="26.25" customHeight="1" x14ac:dyDescent="0.25">
      <c r="A52" s="225" t="str">
        <f t="shared" si="3"/>
        <v/>
      </c>
      <c r="B52" s="333"/>
      <c r="C52" s="333"/>
      <c r="D52" s="333"/>
      <c r="E52" s="333"/>
      <c r="F52" s="334"/>
    </row>
    <row r="53" spans="1:8" ht="26.25" customHeight="1" x14ac:dyDescent="0.25">
      <c r="A53" s="225" t="str">
        <f t="shared" si="3"/>
        <v/>
      </c>
      <c r="B53" s="333"/>
      <c r="C53" s="333"/>
      <c r="D53" s="333"/>
      <c r="E53" s="333"/>
      <c r="F53" s="334"/>
    </row>
    <row r="54" spans="1:8" ht="26.25" customHeight="1" x14ac:dyDescent="0.25">
      <c r="A54" s="225" t="str">
        <f t="shared" si="3"/>
        <v/>
      </c>
      <c r="B54" s="333"/>
      <c r="C54" s="333"/>
      <c r="D54" s="333"/>
      <c r="E54" s="333"/>
      <c r="F54" s="334"/>
    </row>
    <row r="55" spans="1:8" ht="26.25" customHeight="1" thickBot="1" x14ac:dyDescent="0.3">
      <c r="A55" s="226" t="str">
        <f t="shared" si="3"/>
        <v/>
      </c>
      <c r="B55" s="378"/>
      <c r="C55" s="378"/>
      <c r="D55" s="378"/>
      <c r="E55" s="378"/>
      <c r="F55" s="379"/>
    </row>
    <row r="56" spans="1:8" ht="24.9" customHeight="1" thickBot="1" x14ac:dyDescent="0.3">
      <c r="A56" s="43"/>
      <c r="B56" s="43"/>
      <c r="C56" s="43"/>
      <c r="D56" s="223"/>
      <c r="E56" s="43"/>
      <c r="F56" s="43"/>
    </row>
    <row r="57" spans="1:8" ht="30" customHeight="1" x14ac:dyDescent="0.25">
      <c r="A57" s="325" t="s">
        <v>107</v>
      </c>
      <c r="B57" s="326"/>
      <c r="C57" s="326"/>
      <c r="D57" s="326"/>
      <c r="E57" s="326"/>
      <c r="F57" s="327"/>
    </row>
    <row r="58" spans="1:8" ht="62.25" customHeight="1" thickBot="1" x14ac:dyDescent="0.3">
      <c r="A58" s="346" t="s">
        <v>108</v>
      </c>
      <c r="B58" s="347"/>
      <c r="C58" s="347"/>
      <c r="D58" s="347"/>
      <c r="E58" s="347"/>
      <c r="F58" s="348"/>
    </row>
    <row r="59" spans="1:8" ht="30.15" customHeight="1" thickBot="1" x14ac:dyDescent="0.3">
      <c r="A59" s="89"/>
      <c r="B59" s="278" t="s">
        <v>76</v>
      </c>
      <c r="C59" s="227" t="s">
        <v>109</v>
      </c>
      <c r="D59" s="279" t="s">
        <v>110</v>
      </c>
      <c r="E59" s="90" t="s">
        <v>80</v>
      </c>
      <c r="F59" s="91"/>
    </row>
    <row r="60" spans="1:8" s="57" customFormat="1" ht="15" customHeight="1" x14ac:dyDescent="0.25">
      <c r="A60" s="52" t="s">
        <v>81</v>
      </c>
      <c r="B60" s="92" t="str">
        <f t="shared" ref="B60:B69" si="4">IF(B11="","",B11)</f>
        <v/>
      </c>
      <c r="C60" s="93">
        <f t="shared" ref="C60:C69" si="5">F11</f>
        <v>0</v>
      </c>
      <c r="D60" s="94">
        <v>0</v>
      </c>
      <c r="E60" s="56">
        <f>ROUND(C60*D60, 2)</f>
        <v>0</v>
      </c>
      <c r="F60" s="95"/>
      <c r="H60" s="45"/>
    </row>
    <row r="61" spans="1:8" s="57" customFormat="1" ht="15" customHeight="1" x14ac:dyDescent="0.25">
      <c r="A61" s="58" t="s">
        <v>82</v>
      </c>
      <c r="B61" s="92" t="str">
        <f t="shared" si="4"/>
        <v/>
      </c>
      <c r="C61" s="96">
        <f t="shared" si="5"/>
        <v>0</v>
      </c>
      <c r="D61" s="74">
        <v>0</v>
      </c>
      <c r="E61" s="60">
        <f t="shared" ref="E61:E80" si="6">ROUND(C61*D61, 2)</f>
        <v>0</v>
      </c>
      <c r="F61" s="95"/>
      <c r="H61" s="45"/>
    </row>
    <row r="62" spans="1:8" s="57" customFormat="1" ht="15" customHeight="1" x14ac:dyDescent="0.25">
      <c r="A62" s="58" t="s">
        <v>83</v>
      </c>
      <c r="B62" s="92" t="str">
        <f t="shared" si="4"/>
        <v/>
      </c>
      <c r="C62" s="96">
        <f t="shared" si="5"/>
        <v>0</v>
      </c>
      <c r="D62" s="74">
        <v>0</v>
      </c>
      <c r="E62" s="60">
        <f t="shared" si="6"/>
        <v>0</v>
      </c>
      <c r="F62" s="95"/>
      <c r="H62" s="45"/>
    </row>
    <row r="63" spans="1:8" s="57" customFormat="1" ht="15" customHeight="1" x14ac:dyDescent="0.25">
      <c r="A63" s="58" t="s">
        <v>84</v>
      </c>
      <c r="B63" s="92" t="str">
        <f t="shared" si="4"/>
        <v/>
      </c>
      <c r="C63" s="96">
        <f t="shared" si="5"/>
        <v>0</v>
      </c>
      <c r="D63" s="74">
        <v>0</v>
      </c>
      <c r="E63" s="60">
        <f t="shared" si="6"/>
        <v>0</v>
      </c>
      <c r="F63" s="95"/>
      <c r="H63" s="45"/>
    </row>
    <row r="64" spans="1:8" s="57" customFormat="1" ht="15" customHeight="1" x14ac:dyDescent="0.25">
      <c r="A64" s="58" t="s">
        <v>85</v>
      </c>
      <c r="B64" s="92" t="str">
        <f t="shared" si="4"/>
        <v/>
      </c>
      <c r="C64" s="96">
        <f t="shared" si="5"/>
        <v>0</v>
      </c>
      <c r="D64" s="74">
        <v>0</v>
      </c>
      <c r="E64" s="60">
        <f t="shared" si="6"/>
        <v>0</v>
      </c>
      <c r="F64" s="95"/>
      <c r="H64" s="45"/>
    </row>
    <row r="65" spans="1:8" s="57" customFormat="1" ht="15" customHeight="1" x14ac:dyDescent="0.25">
      <c r="A65" s="58" t="s">
        <v>86</v>
      </c>
      <c r="B65" s="92" t="str">
        <f t="shared" si="4"/>
        <v/>
      </c>
      <c r="C65" s="96">
        <f t="shared" si="5"/>
        <v>0</v>
      </c>
      <c r="D65" s="74">
        <v>0</v>
      </c>
      <c r="E65" s="60">
        <f t="shared" si="6"/>
        <v>0</v>
      </c>
      <c r="F65" s="95"/>
      <c r="H65" s="45"/>
    </row>
    <row r="66" spans="1:8" s="57" customFormat="1" ht="15" customHeight="1" x14ac:dyDescent="0.25">
      <c r="A66" s="58" t="s">
        <v>87</v>
      </c>
      <c r="B66" s="92" t="str">
        <f t="shared" si="4"/>
        <v/>
      </c>
      <c r="C66" s="96">
        <f t="shared" si="5"/>
        <v>0</v>
      </c>
      <c r="D66" s="74">
        <v>0</v>
      </c>
      <c r="E66" s="60">
        <f t="shared" si="6"/>
        <v>0</v>
      </c>
      <c r="F66" s="95"/>
      <c r="H66" s="45"/>
    </row>
    <row r="67" spans="1:8" s="57" customFormat="1" ht="15" customHeight="1" x14ac:dyDescent="0.25">
      <c r="A67" s="58" t="s">
        <v>88</v>
      </c>
      <c r="B67" s="92" t="str">
        <f t="shared" si="4"/>
        <v/>
      </c>
      <c r="C67" s="96">
        <f t="shared" si="5"/>
        <v>0</v>
      </c>
      <c r="D67" s="74">
        <v>0</v>
      </c>
      <c r="E67" s="60">
        <f t="shared" si="6"/>
        <v>0</v>
      </c>
      <c r="F67" s="95"/>
      <c r="H67" s="45"/>
    </row>
    <row r="68" spans="1:8" s="57" customFormat="1" ht="15" customHeight="1" x14ac:dyDescent="0.25">
      <c r="A68" s="58" t="s">
        <v>89</v>
      </c>
      <c r="B68" s="92" t="str">
        <f t="shared" si="4"/>
        <v/>
      </c>
      <c r="C68" s="96">
        <f t="shared" si="5"/>
        <v>0</v>
      </c>
      <c r="D68" s="74">
        <v>0</v>
      </c>
      <c r="E68" s="60">
        <f t="shared" si="6"/>
        <v>0</v>
      </c>
      <c r="F68" s="95"/>
      <c r="H68" s="45"/>
    </row>
    <row r="69" spans="1:8" s="57" customFormat="1" ht="15" customHeight="1" thickBot="1" x14ac:dyDescent="0.3">
      <c r="A69" s="75" t="s">
        <v>90</v>
      </c>
      <c r="B69" s="92" t="str">
        <f t="shared" si="4"/>
        <v/>
      </c>
      <c r="C69" s="96">
        <f t="shared" si="5"/>
        <v>0</v>
      </c>
      <c r="D69" s="74">
        <v>0</v>
      </c>
      <c r="E69" s="60">
        <f t="shared" si="6"/>
        <v>0</v>
      </c>
      <c r="F69" s="95"/>
      <c r="H69" s="45"/>
    </row>
    <row r="70" spans="1:8" s="57" customFormat="1" ht="32.25" customHeight="1" thickBot="1" x14ac:dyDescent="0.3">
      <c r="A70" s="97"/>
      <c r="B70" s="278" t="s">
        <v>76</v>
      </c>
      <c r="C70" s="227" t="s">
        <v>109</v>
      </c>
      <c r="D70" s="279" t="s">
        <v>110</v>
      </c>
      <c r="E70" s="90" t="s">
        <v>80</v>
      </c>
      <c r="F70" s="95"/>
      <c r="H70" s="45"/>
    </row>
    <row r="71" spans="1:8" s="57" customFormat="1" ht="15" customHeight="1" x14ac:dyDescent="0.25">
      <c r="A71" s="52" t="s">
        <v>95</v>
      </c>
      <c r="B71" s="99" t="str">
        <f t="shared" ref="B71:B80" si="7">IF(B23="","",B23)</f>
        <v/>
      </c>
      <c r="C71" s="96">
        <f t="shared" ref="C71:C80" si="8">F23</f>
        <v>0</v>
      </c>
      <c r="D71" s="74">
        <v>0</v>
      </c>
      <c r="E71" s="60">
        <f t="shared" si="6"/>
        <v>0</v>
      </c>
      <c r="F71" s="95"/>
      <c r="H71" s="45"/>
    </row>
    <row r="72" spans="1:8" s="57" customFormat="1" ht="15" customHeight="1" x14ac:dyDescent="0.25">
      <c r="A72" s="58" t="s">
        <v>96</v>
      </c>
      <c r="B72" s="99" t="str">
        <f t="shared" si="7"/>
        <v/>
      </c>
      <c r="C72" s="96">
        <f t="shared" si="8"/>
        <v>0</v>
      </c>
      <c r="D72" s="74">
        <v>0</v>
      </c>
      <c r="E72" s="60">
        <f t="shared" si="6"/>
        <v>0</v>
      </c>
      <c r="F72" s="95"/>
      <c r="H72" s="45"/>
    </row>
    <row r="73" spans="1:8" s="57" customFormat="1" ht="15" customHeight="1" x14ac:dyDescent="0.25">
      <c r="A73" s="58" t="s">
        <v>97</v>
      </c>
      <c r="B73" s="99" t="str">
        <f t="shared" si="7"/>
        <v/>
      </c>
      <c r="C73" s="96">
        <f t="shared" si="8"/>
        <v>0</v>
      </c>
      <c r="D73" s="74">
        <v>0</v>
      </c>
      <c r="E73" s="60">
        <f t="shared" si="6"/>
        <v>0</v>
      </c>
      <c r="F73" s="95"/>
      <c r="H73" s="45"/>
    </row>
    <row r="74" spans="1:8" s="57" customFormat="1" ht="15" customHeight="1" x14ac:dyDescent="0.25">
      <c r="A74" s="58" t="s">
        <v>98</v>
      </c>
      <c r="B74" s="99" t="str">
        <f t="shared" si="7"/>
        <v/>
      </c>
      <c r="C74" s="96">
        <f t="shared" si="8"/>
        <v>0</v>
      </c>
      <c r="D74" s="74">
        <v>0</v>
      </c>
      <c r="E74" s="60">
        <f t="shared" si="6"/>
        <v>0</v>
      </c>
      <c r="F74" s="95"/>
      <c r="H74" s="45"/>
    </row>
    <row r="75" spans="1:8" s="57" customFormat="1" ht="15" customHeight="1" x14ac:dyDescent="0.25">
      <c r="A75" s="58" t="s">
        <v>99</v>
      </c>
      <c r="B75" s="100" t="str">
        <f t="shared" si="7"/>
        <v/>
      </c>
      <c r="C75" s="96">
        <f t="shared" si="8"/>
        <v>0</v>
      </c>
      <c r="D75" s="74">
        <v>0</v>
      </c>
      <c r="E75" s="60">
        <f t="shared" si="6"/>
        <v>0</v>
      </c>
      <c r="F75" s="95"/>
      <c r="H75" s="45"/>
    </row>
    <row r="76" spans="1:8" s="57" customFormat="1" ht="15" customHeight="1" x14ac:dyDescent="0.25">
      <c r="A76" s="58" t="s">
        <v>100</v>
      </c>
      <c r="B76" s="99" t="str">
        <f t="shared" si="7"/>
        <v/>
      </c>
      <c r="C76" s="96">
        <f t="shared" si="8"/>
        <v>0</v>
      </c>
      <c r="D76" s="74">
        <v>0</v>
      </c>
      <c r="E76" s="60">
        <f t="shared" si="6"/>
        <v>0</v>
      </c>
      <c r="F76" s="95"/>
      <c r="H76" s="45"/>
    </row>
    <row r="77" spans="1:8" s="57" customFormat="1" ht="15" customHeight="1" x14ac:dyDescent="0.25">
      <c r="A77" s="58" t="s">
        <v>101</v>
      </c>
      <c r="B77" s="99" t="str">
        <f t="shared" si="7"/>
        <v/>
      </c>
      <c r="C77" s="96">
        <f t="shared" si="8"/>
        <v>0</v>
      </c>
      <c r="D77" s="74">
        <v>0</v>
      </c>
      <c r="E77" s="60">
        <f t="shared" si="6"/>
        <v>0</v>
      </c>
      <c r="F77" s="95"/>
      <c r="H77" s="45"/>
    </row>
    <row r="78" spans="1:8" s="57" customFormat="1" ht="15" customHeight="1" x14ac:dyDescent="0.25">
      <c r="A78" s="58" t="s">
        <v>102</v>
      </c>
      <c r="B78" s="99" t="str">
        <f t="shared" si="7"/>
        <v/>
      </c>
      <c r="C78" s="96">
        <f t="shared" si="8"/>
        <v>0</v>
      </c>
      <c r="D78" s="74">
        <v>0</v>
      </c>
      <c r="E78" s="60">
        <f t="shared" si="6"/>
        <v>0</v>
      </c>
      <c r="F78" s="95"/>
      <c r="H78" s="45"/>
    </row>
    <row r="79" spans="1:8" s="57" customFormat="1" ht="15" customHeight="1" x14ac:dyDescent="0.25">
      <c r="A79" s="58" t="s">
        <v>103</v>
      </c>
      <c r="B79" s="99" t="str">
        <f t="shared" si="7"/>
        <v/>
      </c>
      <c r="C79" s="96">
        <f t="shared" si="8"/>
        <v>0</v>
      </c>
      <c r="D79" s="74">
        <v>0</v>
      </c>
      <c r="E79" s="60">
        <f t="shared" si="6"/>
        <v>0</v>
      </c>
      <c r="F79" s="95"/>
      <c r="H79" s="45"/>
    </row>
    <row r="80" spans="1:8" s="57" customFormat="1" ht="15" customHeight="1" thickBot="1" x14ac:dyDescent="0.3">
      <c r="A80" s="75" t="s">
        <v>104</v>
      </c>
      <c r="B80" s="99" t="str">
        <f t="shared" si="7"/>
        <v/>
      </c>
      <c r="C80" s="96">
        <f t="shared" si="8"/>
        <v>0</v>
      </c>
      <c r="D80" s="101">
        <v>0</v>
      </c>
      <c r="E80" s="102">
        <f t="shared" si="6"/>
        <v>0</v>
      </c>
      <c r="F80" s="95"/>
      <c r="H80" s="45"/>
    </row>
    <row r="81" spans="1:8" s="57" customFormat="1" ht="15" customHeight="1" thickBot="1" x14ac:dyDescent="0.3">
      <c r="A81" s="78" t="s">
        <v>111</v>
      </c>
      <c r="B81" s="79"/>
      <c r="C81" s="80"/>
      <c r="D81" s="222"/>
      <c r="E81" s="82">
        <f>SUM(E60:E80)</f>
        <v>0</v>
      </c>
      <c r="F81" s="95"/>
      <c r="H81" s="45"/>
    </row>
    <row r="82" spans="1:8" x14ac:dyDescent="0.25">
      <c r="A82" s="103"/>
      <c r="B82" s="43"/>
      <c r="C82" s="43"/>
      <c r="D82" s="223"/>
      <c r="E82" s="104"/>
      <c r="F82" s="105"/>
    </row>
    <row r="83" spans="1:8" ht="76.5" customHeight="1" x14ac:dyDescent="0.25">
      <c r="A83" s="320" t="s">
        <v>112</v>
      </c>
      <c r="B83" s="362"/>
      <c r="C83" s="362"/>
      <c r="D83" s="362"/>
      <c r="E83" s="362"/>
      <c r="F83" s="363"/>
    </row>
    <row r="84" spans="1:8" ht="125.1" customHeight="1" thickBot="1" x14ac:dyDescent="0.3">
      <c r="A84" s="335"/>
      <c r="B84" s="336"/>
      <c r="C84" s="336"/>
      <c r="D84" s="336"/>
      <c r="E84" s="336"/>
      <c r="F84" s="337"/>
    </row>
    <row r="85" spans="1:8" ht="24.9" customHeight="1" thickBot="1" x14ac:dyDescent="0.3">
      <c r="A85" s="43"/>
      <c r="B85" s="43"/>
      <c r="C85" s="43"/>
      <c r="D85" s="223"/>
      <c r="E85" s="104"/>
      <c r="F85" s="106"/>
    </row>
    <row r="86" spans="1:8" ht="30" customHeight="1" x14ac:dyDescent="0.25">
      <c r="A86" s="325" t="s">
        <v>245</v>
      </c>
      <c r="B86" s="326"/>
      <c r="C86" s="326"/>
      <c r="D86" s="326"/>
      <c r="E86" s="326"/>
      <c r="F86" s="327"/>
    </row>
    <row r="87" spans="1:8" ht="72.75" customHeight="1" thickBot="1" x14ac:dyDescent="0.3">
      <c r="A87" s="341" t="s">
        <v>114</v>
      </c>
      <c r="B87" s="369"/>
      <c r="C87" s="369"/>
      <c r="D87" s="369"/>
      <c r="E87" s="369"/>
      <c r="F87" s="370"/>
    </row>
    <row r="88" spans="1:8" ht="28.95" customHeight="1" thickBot="1" x14ac:dyDescent="0.3">
      <c r="A88" s="103"/>
      <c r="B88" s="278" t="s">
        <v>115</v>
      </c>
      <c r="C88" s="279" t="s">
        <v>116</v>
      </c>
      <c r="D88" s="279" t="s">
        <v>117</v>
      </c>
      <c r="E88" s="90" t="s">
        <v>80</v>
      </c>
      <c r="F88" s="105"/>
    </row>
    <row r="89" spans="1:8" s="57" customFormat="1" ht="15" customHeight="1" x14ac:dyDescent="0.25">
      <c r="A89" s="52" t="s">
        <v>81</v>
      </c>
      <c r="B89" s="107"/>
      <c r="C89" s="108">
        <v>0</v>
      </c>
      <c r="D89" s="109">
        <v>0</v>
      </c>
      <c r="E89" s="56">
        <f>ROUND(C89*D89, 2)</f>
        <v>0</v>
      </c>
      <c r="F89" s="95"/>
      <c r="H89" s="45"/>
    </row>
    <row r="90" spans="1:8" s="57" customFormat="1" ht="15" customHeight="1" x14ac:dyDescent="0.25">
      <c r="A90" s="58" t="s">
        <v>82</v>
      </c>
      <c r="B90" s="73"/>
      <c r="C90" s="110">
        <v>0</v>
      </c>
      <c r="D90" s="54">
        <v>0</v>
      </c>
      <c r="E90" s="60">
        <f>ROUND(C90*D90, 2)</f>
        <v>0</v>
      </c>
      <c r="F90" s="111"/>
      <c r="H90" s="45"/>
    </row>
    <row r="91" spans="1:8" s="57" customFormat="1" ht="15" customHeight="1" thickBot="1" x14ac:dyDescent="0.3">
      <c r="A91" s="58" t="s">
        <v>83</v>
      </c>
      <c r="B91" s="112"/>
      <c r="C91" s="113">
        <v>0</v>
      </c>
      <c r="D91" s="114">
        <v>0</v>
      </c>
      <c r="E91" s="102">
        <f>ROUND(C91*D91, 2)</f>
        <v>0</v>
      </c>
      <c r="F91" s="95"/>
      <c r="H91" s="45"/>
    </row>
    <row r="92" spans="1:8" s="57" customFormat="1" ht="15" customHeight="1" thickBot="1" x14ac:dyDescent="0.3">
      <c r="A92" s="78" t="s">
        <v>118</v>
      </c>
      <c r="B92" s="79"/>
      <c r="C92" s="80"/>
      <c r="D92" s="115"/>
      <c r="E92" s="116">
        <f>SUM(E89:E91)</f>
        <v>0</v>
      </c>
      <c r="F92" s="95"/>
      <c r="H92" s="45"/>
    </row>
    <row r="93" spans="1:8" x14ac:dyDescent="0.25">
      <c r="A93" s="103"/>
      <c r="B93" s="43"/>
      <c r="C93" s="43"/>
      <c r="D93" s="43"/>
      <c r="E93" s="228"/>
      <c r="F93" s="105"/>
    </row>
    <row r="94" spans="1:8" ht="34.5" customHeight="1" x14ac:dyDescent="0.25">
      <c r="A94" s="320" t="s">
        <v>119</v>
      </c>
      <c r="B94" s="323"/>
      <c r="C94" s="323"/>
      <c r="D94" s="323"/>
      <c r="E94" s="323"/>
      <c r="F94" s="324"/>
    </row>
    <row r="95" spans="1:8" ht="125.1" customHeight="1" thickBot="1" x14ac:dyDescent="0.3">
      <c r="A95" s="335"/>
      <c r="B95" s="336"/>
      <c r="C95" s="336"/>
      <c r="D95" s="336"/>
      <c r="E95" s="336"/>
      <c r="F95" s="337"/>
    </row>
    <row r="96" spans="1:8" ht="24.9" customHeight="1" thickBot="1" x14ac:dyDescent="0.3">
      <c r="A96" s="43"/>
      <c r="B96" s="43"/>
      <c r="C96" s="43"/>
      <c r="D96" s="43"/>
      <c r="E96" s="43"/>
      <c r="F96" s="106"/>
    </row>
    <row r="97" spans="1:8" ht="30" customHeight="1" x14ac:dyDescent="0.25">
      <c r="A97" s="325" t="s">
        <v>120</v>
      </c>
      <c r="B97" s="326"/>
      <c r="C97" s="326"/>
      <c r="D97" s="326"/>
      <c r="E97" s="326"/>
      <c r="F97" s="327"/>
    </row>
    <row r="98" spans="1:8" ht="93.75" customHeight="1" thickBot="1" x14ac:dyDescent="0.3">
      <c r="A98" s="338" t="s">
        <v>121</v>
      </c>
      <c r="B98" s="371"/>
      <c r="C98" s="371"/>
      <c r="D98" s="371"/>
      <c r="E98" s="371"/>
      <c r="F98" s="372"/>
    </row>
    <row r="99" spans="1:8" ht="28.95" customHeight="1" thickBot="1" x14ac:dyDescent="0.3">
      <c r="A99" s="118"/>
      <c r="B99" s="278" t="s">
        <v>115</v>
      </c>
      <c r="C99" s="279" t="s">
        <v>116</v>
      </c>
      <c r="D99" s="279" t="s">
        <v>117</v>
      </c>
      <c r="E99" s="90" t="s">
        <v>80</v>
      </c>
      <c r="F99" s="105"/>
    </row>
    <row r="100" spans="1:8" s="57" customFormat="1" ht="15" customHeight="1" x14ac:dyDescent="0.25">
      <c r="A100" s="52" t="s">
        <v>81</v>
      </c>
      <c r="B100" s="107"/>
      <c r="C100" s="108">
        <v>0</v>
      </c>
      <c r="D100" s="109">
        <v>0</v>
      </c>
      <c r="E100" s="56">
        <f>ROUND(C100*D100, 2)</f>
        <v>0</v>
      </c>
      <c r="F100" s="95"/>
      <c r="H100" s="45"/>
    </row>
    <row r="101" spans="1:8" s="57" customFormat="1" ht="15" customHeight="1" x14ac:dyDescent="0.25">
      <c r="A101" s="58" t="s">
        <v>82</v>
      </c>
      <c r="B101" s="73"/>
      <c r="C101" s="110">
        <v>0</v>
      </c>
      <c r="D101" s="54">
        <v>0</v>
      </c>
      <c r="E101" s="60">
        <f>ROUND(C101*D101, 2)</f>
        <v>0</v>
      </c>
      <c r="F101" s="95"/>
      <c r="H101" s="45"/>
    </row>
    <row r="102" spans="1:8" s="57" customFormat="1" ht="15" customHeight="1" x14ac:dyDescent="0.25">
      <c r="A102" s="58" t="s">
        <v>83</v>
      </c>
      <c r="B102" s="73"/>
      <c r="C102" s="110">
        <v>0</v>
      </c>
      <c r="D102" s="54">
        <v>0</v>
      </c>
      <c r="E102" s="60">
        <f>ROUND(C102*D102, 2)</f>
        <v>0</v>
      </c>
      <c r="F102" s="95"/>
      <c r="H102" s="45"/>
    </row>
    <row r="103" spans="1:8" s="57" customFormat="1" ht="15" customHeight="1" x14ac:dyDescent="0.25">
      <c r="A103" s="58" t="s">
        <v>84</v>
      </c>
      <c r="B103" s="73"/>
      <c r="C103" s="110">
        <v>0</v>
      </c>
      <c r="D103" s="54">
        <v>0</v>
      </c>
      <c r="E103" s="60">
        <f t="shared" ref="E103" si="9">ROUND(C103*D103, 2)</f>
        <v>0</v>
      </c>
      <c r="F103" s="95"/>
      <c r="H103" s="45"/>
    </row>
    <row r="104" spans="1:8" s="57" customFormat="1" ht="15" customHeight="1" thickBot="1" x14ac:dyDescent="0.3">
      <c r="A104" s="58" t="s">
        <v>85</v>
      </c>
      <c r="B104" s="112"/>
      <c r="C104" s="113">
        <v>0</v>
      </c>
      <c r="D104" s="114">
        <v>0</v>
      </c>
      <c r="E104" s="102">
        <v>0</v>
      </c>
      <c r="F104" s="95"/>
      <c r="H104" s="45"/>
    </row>
    <row r="105" spans="1:8" s="57" customFormat="1" ht="15" customHeight="1" thickBot="1" x14ac:dyDescent="0.3">
      <c r="A105" s="78" t="s">
        <v>122</v>
      </c>
      <c r="B105" s="79"/>
      <c r="C105" s="80"/>
      <c r="D105" s="115"/>
      <c r="E105" s="116">
        <f>SUM(E100:E104)</f>
        <v>0</v>
      </c>
      <c r="F105" s="95"/>
      <c r="H105" s="45"/>
    </row>
    <row r="106" spans="1:8" x14ac:dyDescent="0.25">
      <c r="A106" s="119"/>
      <c r="B106" s="120"/>
      <c r="C106" s="120"/>
      <c r="D106" s="121"/>
      <c r="E106" s="121"/>
      <c r="F106" s="105"/>
    </row>
    <row r="107" spans="1:8" ht="45.75" customHeight="1" x14ac:dyDescent="0.25">
      <c r="A107" s="320" t="s">
        <v>123</v>
      </c>
      <c r="B107" s="321"/>
      <c r="C107" s="321"/>
      <c r="D107" s="321"/>
      <c r="E107" s="321"/>
      <c r="F107" s="322"/>
    </row>
    <row r="108" spans="1:8" ht="125.1" customHeight="1" thickBot="1" x14ac:dyDescent="0.3">
      <c r="A108" s="335"/>
      <c r="B108" s="336"/>
      <c r="C108" s="336"/>
      <c r="D108" s="336"/>
      <c r="E108" s="336"/>
      <c r="F108" s="337"/>
    </row>
    <row r="109" spans="1:8" ht="24.9" customHeight="1" thickBot="1" x14ac:dyDescent="0.3">
      <c r="A109" s="43"/>
      <c r="B109" s="43"/>
      <c r="C109" s="43"/>
      <c r="D109" s="43"/>
      <c r="E109" s="43"/>
      <c r="F109" s="106"/>
    </row>
    <row r="110" spans="1:8" ht="30" customHeight="1" x14ac:dyDescent="0.25">
      <c r="A110" s="325" t="s">
        <v>124</v>
      </c>
      <c r="B110" s="326"/>
      <c r="C110" s="326"/>
      <c r="D110" s="326"/>
      <c r="E110" s="326"/>
      <c r="F110" s="327"/>
    </row>
    <row r="111" spans="1:8" ht="78" customHeight="1" thickBot="1" x14ac:dyDescent="0.3">
      <c r="A111" s="338" t="s">
        <v>125</v>
      </c>
      <c r="B111" s="339"/>
      <c r="C111" s="339"/>
      <c r="D111" s="339"/>
      <c r="E111" s="339"/>
      <c r="F111" s="340"/>
    </row>
    <row r="112" spans="1:8" ht="28.95" customHeight="1" thickBot="1" x14ac:dyDescent="0.3">
      <c r="A112" s="122"/>
      <c r="B112" s="278" t="s">
        <v>115</v>
      </c>
      <c r="C112" s="279" t="s">
        <v>116</v>
      </c>
      <c r="D112" s="279" t="s">
        <v>117</v>
      </c>
      <c r="E112" s="90" t="s">
        <v>80</v>
      </c>
      <c r="F112" s="123"/>
    </row>
    <row r="113" spans="1:8" s="57" customFormat="1" ht="15" customHeight="1" x14ac:dyDescent="0.25">
      <c r="A113" s="52" t="s">
        <v>81</v>
      </c>
      <c r="B113" s="107"/>
      <c r="C113" s="108">
        <v>0</v>
      </c>
      <c r="D113" s="109">
        <v>0</v>
      </c>
      <c r="E113" s="56">
        <f>ROUND(C113*D113, 2)</f>
        <v>0</v>
      </c>
      <c r="F113" s="111"/>
      <c r="H113" s="45"/>
    </row>
    <row r="114" spans="1:8" s="57" customFormat="1" ht="15" customHeight="1" x14ac:dyDescent="0.25">
      <c r="A114" s="58" t="s">
        <v>82</v>
      </c>
      <c r="B114" s="73"/>
      <c r="C114" s="110">
        <v>0</v>
      </c>
      <c r="D114" s="54">
        <v>0</v>
      </c>
      <c r="E114" s="60">
        <f>ROUND(C114*D114, 2)</f>
        <v>0</v>
      </c>
      <c r="F114" s="95"/>
      <c r="H114" s="45"/>
    </row>
    <row r="115" spans="1:8" s="57" customFormat="1" ht="15" customHeight="1" x14ac:dyDescent="0.25">
      <c r="A115" s="58" t="s">
        <v>83</v>
      </c>
      <c r="B115" s="73"/>
      <c r="C115" s="110">
        <v>0</v>
      </c>
      <c r="D115" s="54">
        <v>0</v>
      </c>
      <c r="E115" s="60">
        <f>ROUND(C115*D115, 2)</f>
        <v>0</v>
      </c>
      <c r="F115" s="95"/>
      <c r="H115" s="45"/>
    </row>
    <row r="116" spans="1:8" s="57" customFormat="1" ht="15" customHeight="1" x14ac:dyDescent="0.25">
      <c r="A116" s="58" t="s">
        <v>84</v>
      </c>
      <c r="B116" s="73"/>
      <c r="C116" s="110">
        <v>0</v>
      </c>
      <c r="D116" s="54">
        <v>0</v>
      </c>
      <c r="E116" s="60">
        <f>ROUND(C116*D116, 2)</f>
        <v>0</v>
      </c>
      <c r="F116" s="95"/>
      <c r="H116" s="45"/>
    </row>
    <row r="117" spans="1:8" s="57" customFormat="1" ht="15" customHeight="1" x14ac:dyDescent="0.25">
      <c r="A117" s="58" t="s">
        <v>85</v>
      </c>
      <c r="B117" s="76"/>
      <c r="C117" s="110">
        <v>0</v>
      </c>
      <c r="D117" s="54">
        <v>0</v>
      </c>
      <c r="E117" s="60">
        <f t="shared" ref="E117:E121" si="10">ROUND(C117*D117, 2)</f>
        <v>0</v>
      </c>
      <c r="F117" s="95"/>
      <c r="H117" s="45"/>
    </row>
    <row r="118" spans="1:8" s="57" customFormat="1" ht="15" customHeight="1" x14ac:dyDescent="0.25">
      <c r="A118" s="58" t="s">
        <v>86</v>
      </c>
      <c r="B118" s="76"/>
      <c r="C118" s="110">
        <v>0</v>
      </c>
      <c r="D118" s="54">
        <v>0</v>
      </c>
      <c r="E118" s="60">
        <f t="shared" si="10"/>
        <v>0</v>
      </c>
      <c r="F118" s="95"/>
      <c r="H118" s="45"/>
    </row>
    <row r="119" spans="1:8" s="57" customFormat="1" ht="15" customHeight="1" x14ac:dyDescent="0.25">
      <c r="A119" s="58" t="s">
        <v>87</v>
      </c>
      <c r="B119" s="76"/>
      <c r="C119" s="110">
        <v>0</v>
      </c>
      <c r="D119" s="54">
        <v>0</v>
      </c>
      <c r="E119" s="60">
        <f t="shared" si="10"/>
        <v>0</v>
      </c>
      <c r="F119" s="95"/>
      <c r="H119" s="45"/>
    </row>
    <row r="120" spans="1:8" s="57" customFormat="1" ht="15" customHeight="1" x14ac:dyDescent="0.25">
      <c r="A120" s="58" t="s">
        <v>88</v>
      </c>
      <c r="B120" s="76"/>
      <c r="C120" s="110">
        <v>0</v>
      </c>
      <c r="D120" s="54">
        <v>0</v>
      </c>
      <c r="E120" s="60">
        <f t="shared" si="10"/>
        <v>0</v>
      </c>
      <c r="F120" s="95"/>
      <c r="H120" s="45"/>
    </row>
    <row r="121" spans="1:8" s="57" customFormat="1" ht="15" customHeight="1" x14ac:dyDescent="0.25">
      <c r="A121" s="58" t="s">
        <v>89</v>
      </c>
      <c r="B121" s="76"/>
      <c r="C121" s="110">
        <v>0</v>
      </c>
      <c r="D121" s="54">
        <v>0</v>
      </c>
      <c r="E121" s="60">
        <f t="shared" si="10"/>
        <v>0</v>
      </c>
      <c r="F121" s="95"/>
      <c r="H121" s="45"/>
    </row>
    <row r="122" spans="1:8" s="57" customFormat="1" ht="15" customHeight="1" thickBot="1" x14ac:dyDescent="0.3">
      <c r="A122" s="75" t="s">
        <v>90</v>
      </c>
      <c r="B122" s="112"/>
      <c r="C122" s="113">
        <v>0</v>
      </c>
      <c r="D122" s="114">
        <v>0</v>
      </c>
      <c r="E122" s="102">
        <f>ROUND(C122*D122, 2)</f>
        <v>0</v>
      </c>
      <c r="F122" s="95"/>
      <c r="H122" s="45"/>
    </row>
    <row r="123" spans="1:8" s="57" customFormat="1" ht="15" customHeight="1" thickBot="1" x14ac:dyDescent="0.3">
      <c r="A123" s="78" t="s">
        <v>126</v>
      </c>
      <c r="B123" s="79"/>
      <c r="C123" s="80"/>
      <c r="D123" s="115"/>
      <c r="E123" s="82">
        <f>SUM(E113:E122)</f>
        <v>0</v>
      </c>
      <c r="F123" s="95"/>
      <c r="H123" s="45"/>
    </row>
    <row r="124" spans="1:8" x14ac:dyDescent="0.25">
      <c r="A124" s="103"/>
      <c r="B124" s="43"/>
      <c r="C124" s="43"/>
      <c r="D124" s="43"/>
      <c r="E124" s="104"/>
      <c r="F124" s="105"/>
    </row>
    <row r="125" spans="1:8" ht="51" customHeight="1" x14ac:dyDescent="0.25">
      <c r="A125" s="320" t="s">
        <v>127</v>
      </c>
      <c r="B125" s="321"/>
      <c r="C125" s="321"/>
      <c r="D125" s="321"/>
      <c r="E125" s="321"/>
      <c r="F125" s="322"/>
    </row>
    <row r="126" spans="1:8" ht="125.1" customHeight="1" thickBot="1" x14ac:dyDescent="0.3">
      <c r="A126" s="335"/>
      <c r="B126" s="336"/>
      <c r="C126" s="336"/>
      <c r="D126" s="336"/>
      <c r="E126" s="336"/>
      <c r="F126" s="337"/>
    </row>
    <row r="127" spans="1:8" ht="24.9" customHeight="1" thickBot="1" x14ac:dyDescent="0.3">
      <c r="A127" s="124"/>
      <c r="B127" s="125"/>
      <c r="C127" s="125"/>
      <c r="D127" s="125"/>
      <c r="E127" s="125"/>
      <c r="F127" s="106"/>
    </row>
    <row r="128" spans="1:8" ht="30" customHeight="1" x14ac:dyDescent="0.25">
      <c r="A128" s="325" t="s">
        <v>128</v>
      </c>
      <c r="B128" s="326"/>
      <c r="C128" s="326"/>
      <c r="D128" s="326"/>
      <c r="E128" s="326"/>
      <c r="F128" s="327"/>
    </row>
    <row r="129" spans="1:8" ht="88.5" customHeight="1" x14ac:dyDescent="0.25">
      <c r="A129" s="328" t="s">
        <v>129</v>
      </c>
      <c r="B129" s="329"/>
      <c r="C129" s="329"/>
      <c r="D129" s="329"/>
      <c r="E129" s="329"/>
      <c r="F129" s="330"/>
    </row>
    <row r="130" spans="1:8" x14ac:dyDescent="0.25">
      <c r="A130" s="274" t="s">
        <v>130</v>
      </c>
      <c r="B130" s="383" t="s">
        <v>131</v>
      </c>
      <c r="C130" s="383"/>
      <c r="D130" s="383"/>
      <c r="E130" s="383"/>
      <c r="F130" s="384"/>
    </row>
    <row r="131" spans="1:8" ht="13.8" thickBot="1" x14ac:dyDescent="0.3">
      <c r="A131" s="274" t="s">
        <v>132</v>
      </c>
      <c r="B131" s="383" t="s">
        <v>133</v>
      </c>
      <c r="C131" s="383"/>
      <c r="D131" s="383"/>
      <c r="E131" s="383"/>
      <c r="F131" s="384"/>
    </row>
    <row r="132" spans="1:8" ht="21.6" customHeight="1" thickBot="1" x14ac:dyDescent="0.3">
      <c r="A132" s="127"/>
      <c r="B132" s="278" t="s">
        <v>134</v>
      </c>
      <c r="C132" s="279" t="s">
        <v>135</v>
      </c>
      <c r="D132" s="90" t="s">
        <v>80</v>
      </c>
      <c r="E132" s="43"/>
      <c r="F132" s="91"/>
    </row>
    <row r="133" spans="1:8" ht="26.25" customHeight="1" thickBot="1" x14ac:dyDescent="0.3">
      <c r="A133" s="128" t="s">
        <v>136</v>
      </c>
      <c r="B133" s="129">
        <v>0</v>
      </c>
      <c r="C133" s="130">
        <v>0</v>
      </c>
      <c r="D133" s="131">
        <f>ROUND(B133*C133, 2)</f>
        <v>0</v>
      </c>
      <c r="E133" s="43"/>
      <c r="F133" s="91"/>
    </row>
    <row r="134" spans="1:8" ht="27.75" customHeight="1" thickBot="1" x14ac:dyDescent="0.3">
      <c r="A134" s="103"/>
      <c r="B134" s="230"/>
      <c r="C134" s="231"/>
      <c r="D134" s="134"/>
      <c r="E134" s="43"/>
      <c r="F134" s="91"/>
    </row>
    <row r="135" spans="1:8" s="298" customFormat="1" ht="22.5" hidden="1" customHeight="1" thickBot="1" x14ac:dyDescent="0.3">
      <c r="A135" s="288"/>
      <c r="B135" s="289"/>
      <c r="C135" s="289"/>
      <c r="D135" s="290" t="s">
        <v>80</v>
      </c>
      <c r="F135" s="299"/>
      <c r="H135" s="297"/>
    </row>
    <row r="136" spans="1:8" s="298" customFormat="1" ht="25.5" hidden="1" customHeight="1" thickBot="1" x14ac:dyDescent="0.3">
      <c r="A136" s="359" t="s">
        <v>137</v>
      </c>
      <c r="B136" s="360"/>
      <c r="C136" s="361"/>
      <c r="D136" s="291">
        <f>ROUND(B136*C136, 2)</f>
        <v>0</v>
      </c>
      <c r="F136" s="299"/>
      <c r="H136" s="297"/>
    </row>
    <row r="137" spans="1:8" s="298" customFormat="1" ht="27" hidden="1" customHeight="1" thickBot="1" x14ac:dyDescent="0.3">
      <c r="A137" s="288"/>
      <c r="B137" s="300"/>
      <c r="C137" s="301"/>
      <c r="D137" s="302"/>
      <c r="E137" s="303"/>
      <c r="F137" s="299"/>
      <c r="H137" s="297"/>
    </row>
    <row r="138" spans="1:8" ht="21" customHeight="1" thickBot="1" x14ac:dyDescent="0.3">
      <c r="A138" s="103"/>
      <c r="B138" s="285" t="s">
        <v>138</v>
      </c>
      <c r="C138" s="286" t="s">
        <v>139</v>
      </c>
      <c r="D138" s="287" t="s">
        <v>80</v>
      </c>
      <c r="E138" s="106"/>
      <c r="F138" s="91"/>
    </row>
    <row r="139" spans="1:8" ht="26.25" customHeight="1" thickBot="1" x14ac:dyDescent="0.3">
      <c r="A139" s="137" t="s">
        <v>140</v>
      </c>
      <c r="B139" s="138">
        <v>0</v>
      </c>
      <c r="C139" s="139">
        <v>0</v>
      </c>
      <c r="D139" s="140">
        <f>ROUND(B139*C139, 2)</f>
        <v>0</v>
      </c>
      <c r="E139" s="106"/>
      <c r="F139" s="91"/>
    </row>
    <row r="140" spans="1:8" ht="26.25" customHeight="1" thickBot="1" x14ac:dyDescent="0.3">
      <c r="A140" s="103"/>
      <c r="B140" s="232"/>
      <c r="C140" s="231"/>
      <c r="D140" s="134"/>
      <c r="E140" s="43"/>
      <c r="F140" s="91"/>
    </row>
    <row r="141" spans="1:8" ht="22.5" customHeight="1" thickBot="1" x14ac:dyDescent="0.3">
      <c r="A141" s="103"/>
      <c r="B141" s="385" t="s">
        <v>141</v>
      </c>
      <c r="C141" s="386"/>
      <c r="D141" s="135" t="s">
        <v>80</v>
      </c>
      <c r="E141" s="43"/>
      <c r="F141" s="91"/>
    </row>
    <row r="142" spans="1:8" ht="25.5" customHeight="1" thickBot="1" x14ac:dyDescent="0.3">
      <c r="A142" s="128" t="s">
        <v>142</v>
      </c>
      <c r="B142" s="373"/>
      <c r="C142" s="373"/>
      <c r="D142" s="141">
        <v>0</v>
      </c>
      <c r="E142" s="43"/>
      <c r="F142" s="91"/>
    </row>
    <row r="143" spans="1:8" ht="13.8" thickBot="1" x14ac:dyDescent="0.3">
      <c r="A143" s="103"/>
      <c r="B143" s="146"/>
      <c r="C143" s="146"/>
      <c r="D143" s="134"/>
      <c r="E143" s="43"/>
      <c r="F143" s="91"/>
    </row>
    <row r="144" spans="1:8" s="57" customFormat="1" ht="15" customHeight="1" thickBot="1" x14ac:dyDescent="0.3">
      <c r="A144" s="78" t="s">
        <v>143</v>
      </c>
      <c r="B144" s="260"/>
      <c r="C144" s="79"/>
      <c r="D144" s="82">
        <f>SUM(D133,D136,D139,D142)</f>
        <v>0</v>
      </c>
      <c r="E144" s="145"/>
      <c r="F144" s="111"/>
      <c r="H144" s="45"/>
    </row>
    <row r="145" spans="1:8" x14ac:dyDescent="0.25">
      <c r="A145" s="103"/>
      <c r="B145" s="146"/>
      <c r="C145" s="43"/>
      <c r="D145" s="104"/>
      <c r="E145" s="43"/>
      <c r="F145" s="91"/>
    </row>
    <row r="146" spans="1:8" ht="89.25" customHeight="1" x14ac:dyDescent="0.25">
      <c r="A146" s="320" t="s">
        <v>144</v>
      </c>
      <c r="B146" s="321"/>
      <c r="C146" s="321"/>
      <c r="D146" s="321"/>
      <c r="E146" s="321"/>
      <c r="F146" s="322"/>
    </row>
    <row r="147" spans="1:8" ht="125.1" customHeight="1" thickBot="1" x14ac:dyDescent="0.3">
      <c r="A147" s="335"/>
      <c r="B147" s="336"/>
      <c r="C147" s="336"/>
      <c r="D147" s="336"/>
      <c r="E147" s="336"/>
      <c r="F147" s="337"/>
    </row>
    <row r="148" spans="1:8" ht="24.9" customHeight="1" thickBot="1" x14ac:dyDescent="0.3">
      <c r="A148" s="43"/>
      <c r="B148" s="43"/>
      <c r="C148" s="223"/>
      <c r="D148" s="43"/>
      <c r="E148" s="106"/>
      <c r="F148" s="43"/>
    </row>
    <row r="149" spans="1:8" ht="30" customHeight="1" x14ac:dyDescent="0.25">
      <c r="A149" s="325" t="s">
        <v>145</v>
      </c>
      <c r="B149" s="326"/>
      <c r="C149" s="326"/>
      <c r="D149" s="326"/>
      <c r="E149" s="326"/>
      <c r="F149" s="327"/>
    </row>
    <row r="150" spans="1:8" ht="78.75" customHeight="1" x14ac:dyDescent="0.25">
      <c r="A150" s="328" t="s">
        <v>129</v>
      </c>
      <c r="B150" s="329"/>
      <c r="C150" s="329"/>
      <c r="D150" s="329"/>
      <c r="E150" s="329"/>
      <c r="F150" s="330"/>
    </row>
    <row r="151" spans="1:8" x14ac:dyDescent="0.25">
      <c r="A151" s="274" t="s">
        <v>130</v>
      </c>
      <c r="B151" s="383" t="s">
        <v>131</v>
      </c>
      <c r="C151" s="383"/>
      <c r="D151" s="383"/>
      <c r="E151" s="383"/>
      <c r="F151" s="384"/>
    </row>
    <row r="152" spans="1:8" ht="14.25" customHeight="1" x14ac:dyDescent="0.25">
      <c r="A152" s="275" t="s">
        <v>132</v>
      </c>
      <c r="B152" s="383" t="s">
        <v>133</v>
      </c>
      <c r="C152" s="383"/>
      <c r="D152" s="383"/>
      <c r="E152" s="383"/>
      <c r="F152" s="384"/>
    </row>
    <row r="153" spans="1:8" ht="13.8" thickBot="1" x14ac:dyDescent="0.3">
      <c r="A153" s="126"/>
      <c r="B153" s="147"/>
      <c r="C153" s="147"/>
      <c r="D153" s="147"/>
      <c r="E153" s="147"/>
      <c r="F153" s="148"/>
    </row>
    <row r="154" spans="1:8" ht="27" customHeight="1" thickBot="1" x14ac:dyDescent="0.3">
      <c r="A154" s="278" t="s">
        <v>146</v>
      </c>
      <c r="B154" s="90" t="s">
        <v>147</v>
      </c>
      <c r="C154" s="147"/>
      <c r="D154" s="147"/>
      <c r="E154" s="147"/>
      <c r="F154" s="148"/>
    </row>
    <row r="155" spans="1:8" s="57" customFormat="1" ht="15" customHeight="1" x14ac:dyDescent="0.25">
      <c r="A155" s="149" t="s">
        <v>148</v>
      </c>
      <c r="B155" s="150">
        <v>0</v>
      </c>
      <c r="C155" s="145"/>
      <c r="D155" s="145"/>
      <c r="E155" s="145"/>
      <c r="F155" s="111"/>
      <c r="H155" s="45"/>
    </row>
    <row r="156" spans="1:8" s="57" customFormat="1" ht="15" customHeight="1" x14ac:dyDescent="0.25">
      <c r="A156" s="97" t="s">
        <v>149</v>
      </c>
      <c r="B156" s="151">
        <v>0</v>
      </c>
      <c r="C156" s="145"/>
      <c r="D156" s="145"/>
      <c r="E156" s="145"/>
      <c r="F156" s="152"/>
      <c r="H156" s="45"/>
    </row>
    <row r="157" spans="1:8" s="295" customFormat="1" ht="15" hidden="1" customHeight="1" x14ac:dyDescent="0.25">
      <c r="A157" s="292" t="s">
        <v>150</v>
      </c>
      <c r="B157" s="293">
        <v>0</v>
      </c>
      <c r="C157" s="294"/>
      <c r="E157" s="294"/>
      <c r="F157" s="296"/>
      <c r="H157" s="297"/>
    </row>
    <row r="158" spans="1:8" s="57" customFormat="1" ht="15" customHeight="1" x14ac:dyDescent="0.25">
      <c r="A158" s="97" t="s">
        <v>151</v>
      </c>
      <c r="B158" s="151">
        <v>0</v>
      </c>
      <c r="C158" s="233"/>
      <c r="D158" s="145"/>
      <c r="E158" s="233"/>
      <c r="F158" s="95"/>
      <c r="H158" s="45"/>
    </row>
    <row r="159" spans="1:8" s="57" customFormat="1" ht="15" customHeight="1" thickBot="1" x14ac:dyDescent="0.3">
      <c r="A159" s="154" t="s">
        <v>152</v>
      </c>
      <c r="B159" s="155">
        <v>0</v>
      </c>
      <c r="C159" s="233"/>
      <c r="D159" s="145"/>
      <c r="E159" s="233"/>
      <c r="F159" s="95"/>
      <c r="H159" s="45"/>
    </row>
    <row r="160" spans="1:8" s="57" customFormat="1" ht="15" customHeight="1" thickBot="1" x14ac:dyDescent="0.3">
      <c r="A160" s="78" t="s">
        <v>153</v>
      </c>
      <c r="B160" s="82">
        <f>SUM(B155:B159)</f>
        <v>0</v>
      </c>
      <c r="C160" s="233"/>
      <c r="D160" s="145"/>
      <c r="E160" s="233"/>
      <c r="F160" s="95"/>
      <c r="H160" s="45"/>
    </row>
    <row r="161" spans="1:8" x14ac:dyDescent="0.25">
      <c r="A161" s="83"/>
      <c r="B161" s="156"/>
      <c r="C161" s="223"/>
      <c r="D161" s="43"/>
      <c r="E161" s="223"/>
      <c r="F161" s="105"/>
    </row>
    <row r="162" spans="1:8" ht="98.25" customHeight="1" x14ac:dyDescent="0.25">
      <c r="A162" s="320" t="s">
        <v>154</v>
      </c>
      <c r="B162" s="321"/>
      <c r="C162" s="321"/>
      <c r="D162" s="321"/>
      <c r="E162" s="321"/>
      <c r="F162" s="322"/>
    </row>
    <row r="163" spans="1:8" ht="125.1" customHeight="1" thickBot="1" x14ac:dyDescent="0.3">
      <c r="A163" s="335"/>
      <c r="B163" s="336"/>
      <c r="C163" s="336"/>
      <c r="D163" s="336"/>
      <c r="E163" s="336"/>
      <c r="F163" s="337"/>
    </row>
    <row r="164" spans="1:8" ht="24.9" customHeight="1" thickBot="1" x14ac:dyDescent="0.3">
      <c r="A164" s="125"/>
      <c r="B164" s="125"/>
      <c r="C164" s="125"/>
      <c r="D164" s="125"/>
      <c r="E164" s="125"/>
      <c r="F164" s="106"/>
    </row>
    <row r="165" spans="1:8" ht="30" customHeight="1" x14ac:dyDescent="0.25">
      <c r="A165" s="325" t="s">
        <v>155</v>
      </c>
      <c r="B165" s="326"/>
      <c r="C165" s="326"/>
      <c r="D165" s="326"/>
      <c r="E165" s="326"/>
      <c r="F165" s="327"/>
    </row>
    <row r="166" spans="1:8" ht="57.75" customHeight="1" thickBot="1" x14ac:dyDescent="0.3">
      <c r="A166" s="338" t="s">
        <v>246</v>
      </c>
      <c r="B166" s="371"/>
      <c r="C166" s="371"/>
      <c r="D166" s="371"/>
      <c r="E166" s="371"/>
      <c r="F166" s="372"/>
    </row>
    <row r="167" spans="1:8" ht="27" customHeight="1" thickBot="1" x14ac:dyDescent="0.3">
      <c r="A167" s="122"/>
      <c r="B167" s="366" t="s">
        <v>157</v>
      </c>
      <c r="C167" s="367"/>
      <c r="D167" s="368"/>
      <c r="E167" s="261" t="s">
        <v>80</v>
      </c>
      <c r="F167" s="105"/>
    </row>
    <row r="168" spans="1:8" s="57" customFormat="1" ht="15" customHeight="1" x14ac:dyDescent="0.25">
      <c r="A168" s="172" t="s">
        <v>81</v>
      </c>
      <c r="B168" s="380"/>
      <c r="C168" s="380"/>
      <c r="D168" s="380"/>
      <c r="E168" s="234">
        <v>0</v>
      </c>
      <c r="F168" s="95"/>
      <c r="H168" s="45"/>
    </row>
    <row r="169" spans="1:8" s="57" customFormat="1" ht="15" customHeight="1" x14ac:dyDescent="0.25">
      <c r="A169" s="97" t="s">
        <v>82</v>
      </c>
      <c r="B169" s="381"/>
      <c r="C169" s="381"/>
      <c r="D169" s="381"/>
      <c r="E169" s="151">
        <v>0</v>
      </c>
      <c r="F169" s="95"/>
      <c r="H169" s="45"/>
    </row>
    <row r="170" spans="1:8" s="57" customFormat="1" ht="15" customHeight="1" x14ac:dyDescent="0.25">
      <c r="A170" s="97" t="s">
        <v>83</v>
      </c>
      <c r="B170" s="381"/>
      <c r="C170" s="381"/>
      <c r="D170" s="381"/>
      <c r="E170" s="151">
        <v>0</v>
      </c>
      <c r="F170" s="95"/>
      <c r="H170" s="45"/>
    </row>
    <row r="171" spans="1:8" s="57" customFormat="1" ht="15" customHeight="1" x14ac:dyDescent="0.25">
      <c r="A171" s="97" t="s">
        <v>84</v>
      </c>
      <c r="B171" s="381"/>
      <c r="C171" s="381"/>
      <c r="D171" s="381"/>
      <c r="E171" s="151">
        <v>0</v>
      </c>
      <c r="F171" s="95"/>
      <c r="H171" s="45"/>
    </row>
    <row r="172" spans="1:8" s="57" customFormat="1" ht="15" customHeight="1" x14ac:dyDescent="0.25">
      <c r="A172" s="97" t="s">
        <v>85</v>
      </c>
      <c r="B172" s="381"/>
      <c r="C172" s="381"/>
      <c r="D172" s="381"/>
      <c r="E172" s="151">
        <v>0</v>
      </c>
      <c r="F172" s="95"/>
      <c r="H172" s="45"/>
    </row>
    <row r="173" spans="1:8" s="57" customFormat="1" ht="15" customHeight="1" x14ac:dyDescent="0.25">
      <c r="A173" s="97" t="s">
        <v>86</v>
      </c>
      <c r="B173" s="381"/>
      <c r="C173" s="381"/>
      <c r="D173" s="381"/>
      <c r="E173" s="151">
        <v>0</v>
      </c>
      <c r="F173" s="95"/>
      <c r="H173" s="45"/>
    </row>
    <row r="174" spans="1:8" s="57" customFormat="1" ht="15" customHeight="1" x14ac:dyDescent="0.25">
      <c r="A174" s="97" t="s">
        <v>87</v>
      </c>
      <c r="B174" s="381"/>
      <c r="C174" s="381"/>
      <c r="D174" s="381"/>
      <c r="E174" s="151">
        <v>0</v>
      </c>
      <c r="F174" s="95"/>
      <c r="H174" s="45"/>
    </row>
    <row r="175" spans="1:8" s="57" customFormat="1" ht="15" customHeight="1" x14ac:dyDescent="0.25">
      <c r="A175" s="97" t="s">
        <v>88</v>
      </c>
      <c r="B175" s="381"/>
      <c r="C175" s="381"/>
      <c r="D175" s="381"/>
      <c r="E175" s="151">
        <v>0</v>
      </c>
      <c r="F175" s="95"/>
      <c r="H175" s="45"/>
    </row>
    <row r="176" spans="1:8" s="57" customFormat="1" ht="15" customHeight="1" x14ac:dyDescent="0.25">
      <c r="A176" s="97" t="s">
        <v>89</v>
      </c>
      <c r="B176" s="381"/>
      <c r="C176" s="381"/>
      <c r="D176" s="381"/>
      <c r="E176" s="151">
        <v>0</v>
      </c>
      <c r="F176" s="95"/>
      <c r="H176" s="45"/>
    </row>
    <row r="177" spans="1:8" s="57" customFormat="1" ht="15" customHeight="1" thickBot="1" x14ac:dyDescent="0.3">
      <c r="A177" s="154" t="s">
        <v>90</v>
      </c>
      <c r="B177" s="382"/>
      <c r="C177" s="382"/>
      <c r="D177" s="382"/>
      <c r="E177" s="155">
        <v>0</v>
      </c>
      <c r="F177" s="95"/>
      <c r="H177" s="45"/>
    </row>
    <row r="178" spans="1:8" s="57" customFormat="1" ht="15" customHeight="1" thickBot="1" x14ac:dyDescent="0.3">
      <c r="A178" s="262" t="s">
        <v>162</v>
      </c>
      <c r="B178" s="264"/>
      <c r="C178" s="264"/>
      <c r="D178" s="265"/>
      <c r="E178" s="263">
        <f>SUM(E168:E172,E173:E177)</f>
        <v>0</v>
      </c>
      <c r="F178" s="95"/>
      <c r="H178" s="45"/>
    </row>
    <row r="179" spans="1:8" x14ac:dyDescent="0.25">
      <c r="A179" s="103"/>
      <c r="B179" s="43"/>
      <c r="C179" s="43"/>
      <c r="D179" s="228"/>
      <c r="E179" s="43"/>
      <c r="F179" s="105"/>
    </row>
    <row r="180" spans="1:8" ht="54.75" customHeight="1" x14ac:dyDescent="0.25">
      <c r="A180" s="320" t="s">
        <v>247</v>
      </c>
      <c r="B180" s="321"/>
      <c r="C180" s="321"/>
      <c r="D180" s="321"/>
      <c r="E180" s="321"/>
      <c r="F180" s="322"/>
    </row>
    <row r="181" spans="1:8" ht="125.1" customHeight="1" thickBot="1" x14ac:dyDescent="0.3">
      <c r="A181" s="335"/>
      <c r="B181" s="336"/>
      <c r="C181" s="336"/>
      <c r="D181" s="336"/>
      <c r="E181" s="336"/>
      <c r="F181" s="337"/>
    </row>
    <row r="182" spans="1:8" ht="24.9" customHeight="1" thickBot="1" x14ac:dyDescent="0.3">
      <c r="A182" s="124"/>
      <c r="B182" s="125"/>
      <c r="C182" s="125"/>
      <c r="D182" s="125"/>
      <c r="E182" s="125"/>
      <c r="F182" s="106"/>
    </row>
    <row r="183" spans="1:8" ht="30" customHeight="1" x14ac:dyDescent="0.25">
      <c r="A183" s="325" t="s">
        <v>164</v>
      </c>
      <c r="B183" s="326"/>
      <c r="C183" s="326"/>
      <c r="D183" s="326"/>
      <c r="E183" s="326"/>
      <c r="F183" s="327"/>
    </row>
    <row r="184" spans="1:8" ht="58.5" customHeight="1" thickBot="1" x14ac:dyDescent="0.3">
      <c r="A184" s="341" t="s">
        <v>248</v>
      </c>
      <c r="B184" s="369"/>
      <c r="C184" s="369"/>
      <c r="D184" s="369"/>
      <c r="E184" s="369"/>
      <c r="F184" s="370"/>
    </row>
    <row r="185" spans="1:8" ht="25.2" customHeight="1" thickBot="1" x14ac:dyDescent="0.3">
      <c r="A185" s="127"/>
      <c r="B185" s="374" t="s">
        <v>166</v>
      </c>
      <c r="C185" s="375"/>
      <c r="D185" s="90" t="s">
        <v>80</v>
      </c>
      <c r="E185" s="43"/>
      <c r="F185" s="91"/>
    </row>
    <row r="186" spans="1:8" s="57" customFormat="1" ht="15" customHeight="1" x14ac:dyDescent="0.25">
      <c r="A186" s="172" t="s">
        <v>81</v>
      </c>
      <c r="B186" s="376"/>
      <c r="C186" s="377"/>
      <c r="D186" s="150">
        <v>0</v>
      </c>
      <c r="E186" s="145"/>
      <c r="F186" s="111"/>
      <c r="H186" s="45"/>
    </row>
    <row r="187" spans="1:8" s="57" customFormat="1" ht="15" customHeight="1" x14ac:dyDescent="0.25">
      <c r="A187" s="97" t="s">
        <v>82</v>
      </c>
      <c r="B187" s="349"/>
      <c r="C187" s="350"/>
      <c r="D187" s="151">
        <v>0</v>
      </c>
      <c r="E187" s="145"/>
      <c r="F187" s="111"/>
      <c r="H187" s="45"/>
    </row>
    <row r="188" spans="1:8" s="57" customFormat="1" ht="15" customHeight="1" x14ac:dyDescent="0.25">
      <c r="A188" s="97" t="s">
        <v>83</v>
      </c>
      <c r="B188" s="349"/>
      <c r="C188" s="350"/>
      <c r="D188" s="151">
        <v>0</v>
      </c>
      <c r="E188" s="145"/>
      <c r="F188" s="111"/>
      <c r="H188" s="45"/>
    </row>
    <row r="189" spans="1:8" s="57" customFormat="1" ht="15" customHeight="1" x14ac:dyDescent="0.25">
      <c r="A189" s="97" t="s">
        <v>84</v>
      </c>
      <c r="B189" s="349"/>
      <c r="C189" s="350"/>
      <c r="D189" s="151">
        <v>0</v>
      </c>
      <c r="E189" s="145"/>
      <c r="F189" s="111"/>
      <c r="H189" s="45"/>
    </row>
    <row r="190" spans="1:8" s="57" customFormat="1" ht="15" customHeight="1" thickBot="1" x14ac:dyDescent="0.3">
      <c r="A190" s="154" t="s">
        <v>85</v>
      </c>
      <c r="B190" s="349"/>
      <c r="C190" s="350"/>
      <c r="D190" s="155">
        <v>0</v>
      </c>
      <c r="E190" s="145"/>
      <c r="F190" s="111"/>
      <c r="H190" s="45"/>
    </row>
    <row r="191" spans="1:8" s="57" customFormat="1" ht="15" customHeight="1" thickBot="1" x14ac:dyDescent="0.3">
      <c r="A191" s="78" t="s">
        <v>167</v>
      </c>
      <c r="B191" s="79"/>
      <c r="C191" s="79"/>
      <c r="D191" s="116">
        <f>SUM(D186:D190)</f>
        <v>0</v>
      </c>
      <c r="E191" s="145"/>
      <c r="F191" s="111"/>
      <c r="H191" s="45"/>
    </row>
    <row r="192" spans="1:8" x14ac:dyDescent="0.25">
      <c r="A192" s="83"/>
      <c r="B192" s="173"/>
      <c r="C192" s="43"/>
      <c r="D192" s="43"/>
      <c r="E192" s="43"/>
      <c r="F192" s="105"/>
    </row>
    <row r="193" spans="1:8" ht="63" customHeight="1" x14ac:dyDescent="0.25">
      <c r="A193" s="387" t="s">
        <v>168</v>
      </c>
      <c r="B193" s="388"/>
      <c r="C193" s="388"/>
      <c r="D193" s="388"/>
      <c r="E193" s="388"/>
      <c r="F193" s="389"/>
    </row>
    <row r="194" spans="1:8" ht="125.1" customHeight="1" thickBot="1" x14ac:dyDescent="0.3">
      <c r="A194" s="335"/>
      <c r="B194" s="336"/>
      <c r="C194" s="336"/>
      <c r="D194" s="336"/>
      <c r="E194" s="336"/>
      <c r="F194" s="337"/>
    </row>
    <row r="195" spans="1:8" ht="24.9" customHeight="1" thickBot="1" x14ac:dyDescent="0.3">
      <c r="A195" s="43"/>
      <c r="B195" s="43"/>
      <c r="C195" s="43"/>
      <c r="D195" s="43"/>
      <c r="E195" s="43"/>
      <c r="F195" s="106"/>
    </row>
    <row r="196" spans="1:8" ht="30" customHeight="1" x14ac:dyDescent="0.25">
      <c r="A196" s="325" t="s">
        <v>169</v>
      </c>
      <c r="B196" s="326"/>
      <c r="C196" s="326"/>
      <c r="D196" s="326"/>
      <c r="E196" s="326"/>
      <c r="F196" s="327"/>
    </row>
    <row r="197" spans="1:8" ht="51.75" customHeight="1" thickBot="1" x14ac:dyDescent="0.3">
      <c r="A197" s="338" t="s">
        <v>170</v>
      </c>
      <c r="B197" s="339"/>
      <c r="C197" s="339"/>
      <c r="D197" s="339"/>
      <c r="E197" s="339"/>
      <c r="F197" s="340"/>
    </row>
    <row r="198" spans="1:8" ht="25.2" customHeight="1" thickBot="1" x14ac:dyDescent="0.3">
      <c r="A198" s="127"/>
      <c r="B198" s="374" t="s">
        <v>171</v>
      </c>
      <c r="C198" s="375"/>
      <c r="D198" s="90" t="s">
        <v>80</v>
      </c>
      <c r="E198" s="174"/>
      <c r="F198" s="105"/>
    </row>
    <row r="199" spans="1:8" s="57" customFormat="1" ht="15" customHeight="1" x14ac:dyDescent="0.25">
      <c r="A199" s="175" t="s">
        <v>81</v>
      </c>
      <c r="B199" s="376"/>
      <c r="C199" s="377"/>
      <c r="D199" s="150">
        <v>0</v>
      </c>
      <c r="E199" s="176"/>
      <c r="F199" s="95"/>
      <c r="H199" s="45"/>
    </row>
    <row r="200" spans="1:8" s="57" customFormat="1" ht="15" customHeight="1" x14ac:dyDescent="0.25">
      <c r="A200" s="177" t="s">
        <v>82</v>
      </c>
      <c r="B200" s="349"/>
      <c r="C200" s="350"/>
      <c r="D200" s="151">
        <v>0</v>
      </c>
      <c r="E200" s="176"/>
      <c r="F200" s="95"/>
      <c r="H200" s="45"/>
    </row>
    <row r="201" spans="1:8" s="57" customFormat="1" ht="15" customHeight="1" thickBot="1" x14ac:dyDescent="0.3">
      <c r="A201" s="149" t="s">
        <v>83</v>
      </c>
      <c r="B201" s="351"/>
      <c r="C201" s="352"/>
      <c r="D201" s="155">
        <v>0</v>
      </c>
      <c r="E201" s="176"/>
      <c r="F201" s="95"/>
      <c r="H201" s="45"/>
    </row>
    <row r="202" spans="1:8" s="57" customFormat="1" ht="15" customHeight="1" thickBot="1" x14ac:dyDescent="0.3">
      <c r="A202" s="78" t="s">
        <v>172</v>
      </c>
      <c r="B202" s="79"/>
      <c r="C202" s="79"/>
      <c r="D202" s="82">
        <f>SUM(D199:D201)</f>
        <v>0</v>
      </c>
      <c r="E202" s="237"/>
      <c r="F202" s="95"/>
      <c r="H202" s="45"/>
    </row>
    <row r="203" spans="1:8" x14ac:dyDescent="0.25">
      <c r="A203" s="83"/>
      <c r="B203" s="173"/>
      <c r="C203" s="43"/>
      <c r="D203" s="43"/>
      <c r="E203" s="43"/>
      <c r="F203" s="105"/>
    </row>
    <row r="204" spans="1:8" ht="41.25" customHeight="1" x14ac:dyDescent="0.25">
      <c r="A204" s="320" t="s">
        <v>173</v>
      </c>
      <c r="B204" s="321"/>
      <c r="C204" s="321"/>
      <c r="D204" s="321"/>
      <c r="E204" s="321"/>
      <c r="F204" s="322"/>
    </row>
    <row r="205" spans="1:8" ht="125.1" customHeight="1" thickBot="1" x14ac:dyDescent="0.3">
      <c r="A205" s="335"/>
      <c r="B205" s="336"/>
      <c r="C205" s="336"/>
      <c r="D205" s="336"/>
      <c r="E205" s="336"/>
      <c r="F205" s="337"/>
    </row>
    <row r="206" spans="1:8" ht="24.9" customHeight="1" thickBot="1" x14ac:dyDescent="0.3">
      <c r="A206" s="43"/>
      <c r="B206" s="43"/>
      <c r="C206" s="43"/>
      <c r="D206" s="43"/>
      <c r="E206" s="43"/>
      <c r="F206" s="106"/>
    </row>
    <row r="207" spans="1:8" ht="30" customHeight="1" x14ac:dyDescent="0.25">
      <c r="A207" s="325" t="s">
        <v>174</v>
      </c>
      <c r="B207" s="326"/>
      <c r="C207" s="326"/>
      <c r="D207" s="326"/>
      <c r="E207" s="326"/>
      <c r="F207" s="327"/>
    </row>
    <row r="208" spans="1:8" ht="51.75" customHeight="1" x14ac:dyDescent="0.25">
      <c r="A208" s="341" t="s">
        <v>175</v>
      </c>
      <c r="B208" s="369"/>
      <c r="C208" s="369"/>
      <c r="D208" s="369"/>
      <c r="E208" s="369"/>
      <c r="F208" s="370"/>
    </row>
    <row r="209" spans="1:8" ht="18" customHeight="1" thickBot="1" x14ac:dyDescent="0.3">
      <c r="A209" s="317" t="s">
        <v>176</v>
      </c>
      <c r="B209" s="318"/>
      <c r="C209" s="318"/>
      <c r="D209" s="318"/>
      <c r="E209" s="318"/>
      <c r="F209" s="319"/>
    </row>
    <row r="210" spans="1:8" ht="28.95" customHeight="1" thickBot="1" x14ac:dyDescent="0.3">
      <c r="A210" s="179"/>
      <c r="B210" s="399" t="s">
        <v>177</v>
      </c>
      <c r="C210" s="400"/>
      <c r="D210" s="270" t="s">
        <v>80</v>
      </c>
      <c r="E210" s="180"/>
      <c r="F210" s="105"/>
    </row>
    <row r="211" spans="1:8" s="57" customFormat="1" ht="15" customHeight="1" x14ac:dyDescent="0.25">
      <c r="A211" s="181" t="s">
        <v>81</v>
      </c>
      <c r="B211" s="403"/>
      <c r="C211" s="404"/>
      <c r="D211" s="182">
        <v>0</v>
      </c>
      <c r="E211" s="183"/>
      <c r="F211" s="95"/>
      <c r="H211" s="45"/>
    </row>
    <row r="212" spans="1:8" s="57" customFormat="1" ht="15" customHeight="1" x14ac:dyDescent="0.25">
      <c r="A212" s="184" t="s">
        <v>82</v>
      </c>
      <c r="B212" s="353"/>
      <c r="C212" s="354"/>
      <c r="D212" s="185">
        <v>0</v>
      </c>
      <c r="E212" s="183"/>
      <c r="F212" s="95"/>
      <c r="H212" s="45"/>
    </row>
    <row r="213" spans="1:8" s="57" customFormat="1" ht="15" customHeight="1" x14ac:dyDescent="0.25">
      <c r="A213" s="184" t="s">
        <v>83</v>
      </c>
      <c r="B213" s="353"/>
      <c r="C213" s="354"/>
      <c r="D213" s="185">
        <v>0</v>
      </c>
      <c r="E213" s="183"/>
      <c r="F213" s="95"/>
      <c r="H213" s="45"/>
    </row>
    <row r="214" spans="1:8" s="57" customFormat="1" ht="15" customHeight="1" x14ac:dyDescent="0.25">
      <c r="A214" s="184" t="s">
        <v>84</v>
      </c>
      <c r="B214" s="353"/>
      <c r="C214" s="354"/>
      <c r="D214" s="185">
        <v>0</v>
      </c>
      <c r="E214" s="183"/>
      <c r="F214" s="95"/>
      <c r="H214" s="45"/>
    </row>
    <row r="215" spans="1:8" s="57" customFormat="1" ht="15" customHeight="1" thickBot="1" x14ac:dyDescent="0.3">
      <c r="A215" s="184" t="s">
        <v>85</v>
      </c>
      <c r="B215" s="344"/>
      <c r="C215" s="345"/>
      <c r="D215" s="186">
        <v>0</v>
      </c>
      <c r="E215" s="183"/>
      <c r="F215" s="95"/>
      <c r="H215" s="45"/>
    </row>
    <row r="216" spans="1:8" s="57" customFormat="1" ht="15" customHeight="1" thickBot="1" x14ac:dyDescent="0.3">
      <c r="A216" s="187" t="s">
        <v>178</v>
      </c>
      <c r="B216" s="188"/>
      <c r="C216" s="188"/>
      <c r="D216" s="189">
        <f>SUM(D211:D215)</f>
        <v>0</v>
      </c>
      <c r="E216" s="183"/>
      <c r="F216" s="95"/>
      <c r="H216" s="45"/>
    </row>
    <row r="217" spans="1:8" x14ac:dyDescent="0.25">
      <c r="A217" s="190"/>
      <c r="B217" s="191"/>
      <c r="C217" s="191"/>
      <c r="D217" s="192"/>
      <c r="E217" s="191"/>
      <c r="F217" s="105"/>
    </row>
    <row r="218" spans="1:8" ht="50.25" customHeight="1" x14ac:dyDescent="0.25">
      <c r="A218" s="320" t="s">
        <v>179</v>
      </c>
      <c r="B218" s="321"/>
      <c r="C218" s="321"/>
      <c r="D218" s="321"/>
      <c r="E218" s="321"/>
      <c r="F218" s="322"/>
    </row>
    <row r="219" spans="1:8" ht="125.1" customHeight="1" thickBot="1" x14ac:dyDescent="0.3">
      <c r="A219" s="335"/>
      <c r="B219" s="336"/>
      <c r="C219" s="336"/>
      <c r="D219" s="336"/>
      <c r="E219" s="336"/>
      <c r="F219" s="337"/>
    </row>
    <row r="220" spans="1:8" ht="24.9" customHeight="1" thickBot="1" x14ac:dyDescent="0.3">
      <c r="A220" s="43"/>
      <c r="B220" s="43"/>
      <c r="C220" s="43"/>
      <c r="D220" s="43"/>
      <c r="E220" s="43"/>
      <c r="F220" s="106"/>
    </row>
    <row r="221" spans="1:8" ht="30" customHeight="1" x14ac:dyDescent="0.25">
      <c r="A221" s="325" t="s">
        <v>180</v>
      </c>
      <c r="B221" s="326"/>
      <c r="C221" s="326"/>
      <c r="D221" s="326"/>
      <c r="E221" s="326"/>
      <c r="F221" s="327"/>
    </row>
    <row r="222" spans="1:8" ht="52.5" customHeight="1" thickBot="1" x14ac:dyDescent="0.3">
      <c r="A222" s="338" t="s">
        <v>181</v>
      </c>
      <c r="B222" s="339"/>
      <c r="C222" s="339"/>
      <c r="D222" s="339"/>
      <c r="E222" s="339"/>
      <c r="F222" s="340"/>
    </row>
    <row r="223" spans="1:8" ht="28.95" customHeight="1" thickBot="1" x14ac:dyDescent="0.3">
      <c r="A223" s="50"/>
      <c r="B223" s="374" t="s">
        <v>182</v>
      </c>
      <c r="C223" s="375"/>
      <c r="D223" s="51" t="s">
        <v>80</v>
      </c>
      <c r="E223" s="43"/>
      <c r="F223" s="91"/>
    </row>
    <row r="224" spans="1:8" s="57" customFormat="1" ht="15" customHeight="1" x14ac:dyDescent="0.25">
      <c r="A224" s="181" t="s">
        <v>81</v>
      </c>
      <c r="B224" s="376"/>
      <c r="C224" s="377"/>
      <c r="D224" s="150">
        <v>0</v>
      </c>
      <c r="E224" s="145"/>
      <c r="F224" s="111"/>
      <c r="H224" s="45"/>
    </row>
    <row r="225" spans="1:8" s="57" customFormat="1" ht="15" customHeight="1" x14ac:dyDescent="0.25">
      <c r="A225" s="184" t="s">
        <v>82</v>
      </c>
      <c r="B225" s="349"/>
      <c r="C225" s="350"/>
      <c r="D225" s="151">
        <v>0</v>
      </c>
      <c r="E225" s="145"/>
      <c r="F225" s="111"/>
      <c r="H225" s="45"/>
    </row>
    <row r="226" spans="1:8" s="57" customFormat="1" ht="15" customHeight="1" x14ac:dyDescent="0.25">
      <c r="A226" s="184" t="s">
        <v>83</v>
      </c>
      <c r="B226" s="349"/>
      <c r="C226" s="350"/>
      <c r="D226" s="151">
        <v>0</v>
      </c>
      <c r="E226" s="145"/>
      <c r="F226" s="111"/>
      <c r="H226" s="45"/>
    </row>
    <row r="227" spans="1:8" s="57" customFormat="1" ht="15" customHeight="1" x14ac:dyDescent="0.25">
      <c r="A227" s="184" t="s">
        <v>84</v>
      </c>
      <c r="B227" s="349"/>
      <c r="C227" s="350"/>
      <c r="D227" s="151">
        <v>0</v>
      </c>
      <c r="E227" s="145"/>
      <c r="F227" s="111"/>
      <c r="H227" s="45"/>
    </row>
    <row r="228" spans="1:8" s="57" customFormat="1" ht="15" customHeight="1" thickBot="1" x14ac:dyDescent="0.3">
      <c r="A228" s="184" t="s">
        <v>85</v>
      </c>
      <c r="B228" s="351"/>
      <c r="C228" s="352"/>
      <c r="D228" s="155">
        <v>0</v>
      </c>
      <c r="E228" s="145"/>
      <c r="F228" s="111"/>
      <c r="H228" s="45"/>
    </row>
    <row r="229" spans="1:8" s="57" customFormat="1" ht="15" customHeight="1" thickBot="1" x14ac:dyDescent="0.3">
      <c r="A229" s="78" t="s">
        <v>183</v>
      </c>
      <c r="B229" s="193"/>
      <c r="C229" s="194"/>
      <c r="D229" s="82">
        <f>SUM(D224:D228)</f>
        <v>0</v>
      </c>
      <c r="E229" s="145"/>
      <c r="F229" s="111"/>
      <c r="H229" s="45"/>
    </row>
    <row r="230" spans="1:8" x14ac:dyDescent="0.25">
      <c r="A230" s="103"/>
      <c r="B230" s="173"/>
      <c r="C230" s="43"/>
      <c r="D230" s="43"/>
      <c r="E230" s="43"/>
      <c r="F230" s="105"/>
    </row>
    <row r="231" spans="1:8" ht="74.25" customHeight="1" x14ac:dyDescent="0.25">
      <c r="A231" s="320" t="s">
        <v>184</v>
      </c>
      <c r="B231" s="321"/>
      <c r="C231" s="321"/>
      <c r="D231" s="321"/>
      <c r="E231" s="321"/>
      <c r="F231" s="322"/>
    </row>
    <row r="232" spans="1:8" ht="125.1" customHeight="1" thickBot="1" x14ac:dyDescent="0.3">
      <c r="A232" s="335"/>
      <c r="B232" s="336"/>
      <c r="C232" s="336"/>
      <c r="D232" s="336"/>
      <c r="E232" s="336"/>
      <c r="F232" s="337"/>
    </row>
    <row r="233" spans="1:8" ht="24.9" customHeight="1" thickBot="1" x14ac:dyDescent="0.3">
      <c r="A233" s="43"/>
      <c r="B233" s="43"/>
      <c r="C233" s="43"/>
      <c r="D233" s="43"/>
      <c r="E233" s="43"/>
      <c r="F233" s="43"/>
    </row>
    <row r="234" spans="1:8" ht="24.9" customHeight="1" x14ac:dyDescent="0.25">
      <c r="A234" s="325" t="s">
        <v>185</v>
      </c>
      <c r="B234" s="326"/>
      <c r="C234" s="326"/>
      <c r="D234" s="326"/>
      <c r="E234" s="326"/>
      <c r="F234" s="327"/>
    </row>
    <row r="235" spans="1:8" ht="50.4" customHeight="1" thickBot="1" x14ac:dyDescent="0.3">
      <c r="A235" s="341" t="s">
        <v>186</v>
      </c>
      <c r="B235" s="342"/>
      <c r="C235" s="342"/>
      <c r="D235" s="342"/>
      <c r="E235" s="342"/>
      <c r="F235" s="343"/>
    </row>
    <row r="236" spans="1:8" ht="24.9" customHeight="1" thickBot="1" x14ac:dyDescent="0.3">
      <c r="A236" s="195"/>
      <c r="B236" s="399" t="s">
        <v>250</v>
      </c>
      <c r="C236" s="400"/>
      <c r="D236" s="51" t="s">
        <v>80</v>
      </c>
      <c r="E236" s="43"/>
      <c r="F236" s="91"/>
    </row>
    <row r="237" spans="1:8" ht="15" customHeight="1" x14ac:dyDescent="0.25">
      <c r="A237" s="181" t="s">
        <v>81</v>
      </c>
      <c r="B237" s="416" t="s">
        <v>188</v>
      </c>
      <c r="C237" s="417"/>
      <c r="D237" s="182">
        <v>0</v>
      </c>
      <c r="E237" s="43"/>
      <c r="F237" s="91"/>
    </row>
    <row r="238" spans="1:8" ht="15" customHeight="1" thickBot="1" x14ac:dyDescent="0.3">
      <c r="A238" s="184" t="s">
        <v>82</v>
      </c>
      <c r="B238" s="418" t="s">
        <v>189</v>
      </c>
      <c r="C238" s="419"/>
      <c r="D238" s="185">
        <v>0</v>
      </c>
      <c r="E238" s="43"/>
      <c r="F238" s="91"/>
    </row>
    <row r="239" spans="1:8" ht="15" customHeight="1" thickBot="1" x14ac:dyDescent="0.3">
      <c r="A239" s="187" t="s">
        <v>190</v>
      </c>
      <c r="B239" s="188"/>
      <c r="C239" s="188"/>
      <c r="D239" s="189">
        <f>SUM(D237:D238)</f>
        <v>0</v>
      </c>
      <c r="E239" s="43"/>
      <c r="F239" s="91"/>
    </row>
    <row r="240" spans="1:8" ht="24.9" customHeight="1" x14ac:dyDescent="0.25">
      <c r="A240" s="196"/>
      <c r="B240" s="183"/>
      <c r="C240" s="183"/>
      <c r="D240" s="197"/>
      <c r="E240" s="43"/>
      <c r="F240" s="91"/>
    </row>
    <row r="241" spans="1:6" ht="45" customHeight="1" x14ac:dyDescent="0.25">
      <c r="A241" s="320" t="s">
        <v>191</v>
      </c>
      <c r="B241" s="321"/>
      <c r="C241" s="321"/>
      <c r="D241" s="321"/>
      <c r="E241" s="321"/>
      <c r="F241" s="322"/>
    </row>
    <row r="242" spans="1:6" ht="124.95" customHeight="1" thickBot="1" x14ac:dyDescent="0.3">
      <c r="A242" s="335"/>
      <c r="B242" s="336"/>
      <c r="C242" s="336"/>
      <c r="D242" s="336"/>
      <c r="E242" s="336"/>
      <c r="F242" s="337"/>
    </row>
    <row r="243" spans="1:6" ht="24.9" customHeight="1" thickBot="1" x14ac:dyDescent="0.3">
      <c r="A243" s="198"/>
      <c r="B243" s="183"/>
      <c r="C243" s="183"/>
      <c r="D243" s="197"/>
      <c r="E243" s="43"/>
      <c r="F243" s="43"/>
    </row>
    <row r="244" spans="1:6" ht="24.9" customHeight="1" x14ac:dyDescent="0.25">
      <c r="A244" s="325" t="s">
        <v>192</v>
      </c>
      <c r="B244" s="326"/>
      <c r="C244" s="326"/>
      <c r="D244" s="326"/>
      <c r="E244" s="326"/>
      <c r="F244" s="327"/>
    </row>
    <row r="245" spans="1:6" ht="49.95" customHeight="1" thickBot="1" x14ac:dyDescent="0.3">
      <c r="A245" s="341" t="s">
        <v>186</v>
      </c>
      <c r="B245" s="342"/>
      <c r="C245" s="342"/>
      <c r="D245" s="342"/>
      <c r="E245" s="342"/>
      <c r="F245" s="343"/>
    </row>
    <row r="246" spans="1:6" ht="24.9" customHeight="1" thickBot="1" x14ac:dyDescent="0.3">
      <c r="A246" s="195"/>
      <c r="B246" s="393" t="s">
        <v>187</v>
      </c>
      <c r="C246" s="394"/>
      <c r="D246" s="199" t="s">
        <v>80</v>
      </c>
      <c r="E246" s="43"/>
      <c r="F246" s="91"/>
    </row>
    <row r="247" spans="1:6" ht="15" customHeight="1" x14ac:dyDescent="0.25">
      <c r="A247" s="181" t="s">
        <v>81</v>
      </c>
      <c r="B247" s="422" t="s">
        <v>193</v>
      </c>
      <c r="C247" s="422"/>
      <c r="D247" s="200">
        <v>0</v>
      </c>
      <c r="E247" s="43"/>
      <c r="F247" s="91"/>
    </row>
    <row r="248" spans="1:6" ht="15" customHeight="1" x14ac:dyDescent="0.25">
      <c r="A248" s="184" t="s">
        <v>82</v>
      </c>
      <c r="B248" s="420" t="s">
        <v>194</v>
      </c>
      <c r="C248" s="420"/>
      <c r="D248" s="185">
        <v>0</v>
      </c>
      <c r="E248" s="43"/>
      <c r="F248" s="91"/>
    </row>
    <row r="249" spans="1:6" ht="15" customHeight="1" x14ac:dyDescent="0.25">
      <c r="A249" s="184" t="s">
        <v>83</v>
      </c>
      <c r="B249" s="420" t="s">
        <v>195</v>
      </c>
      <c r="C249" s="420"/>
      <c r="D249" s="185">
        <v>0</v>
      </c>
      <c r="E249" s="43"/>
      <c r="F249" s="91"/>
    </row>
    <row r="250" spans="1:6" ht="15" customHeight="1" thickBot="1" x14ac:dyDescent="0.3">
      <c r="A250" s="201" t="s">
        <v>84</v>
      </c>
      <c r="B250" s="421" t="s">
        <v>196</v>
      </c>
      <c r="C250" s="421"/>
      <c r="D250" s="186">
        <v>0</v>
      </c>
      <c r="E250" s="43"/>
      <c r="F250" s="91"/>
    </row>
    <row r="251" spans="1:6" ht="15" customHeight="1" thickBot="1" x14ac:dyDescent="0.3">
      <c r="A251" s="271" t="s">
        <v>197</v>
      </c>
      <c r="B251" s="272"/>
      <c r="C251" s="272"/>
      <c r="D251" s="204">
        <f>SUM(D247:D250)</f>
        <v>0</v>
      </c>
      <c r="E251" s="43"/>
      <c r="F251" s="91"/>
    </row>
    <row r="252" spans="1:6" ht="24.9" customHeight="1" x14ac:dyDescent="0.25">
      <c r="A252" s="196"/>
      <c r="B252" s="183"/>
      <c r="C252" s="183"/>
      <c r="D252" s="197"/>
      <c r="E252" s="43"/>
      <c r="F252" s="91"/>
    </row>
    <row r="253" spans="1:6" ht="52.95" customHeight="1" x14ac:dyDescent="0.25">
      <c r="A253" s="320" t="s">
        <v>198</v>
      </c>
      <c r="B253" s="321"/>
      <c r="C253" s="321"/>
      <c r="D253" s="321"/>
      <c r="E253" s="321"/>
      <c r="F253" s="322"/>
    </row>
    <row r="254" spans="1:6" ht="123" customHeight="1" thickBot="1" x14ac:dyDescent="0.3">
      <c r="A254" s="335"/>
      <c r="B254" s="336"/>
      <c r="C254" s="336"/>
      <c r="D254" s="336"/>
      <c r="E254" s="336"/>
      <c r="F254" s="337"/>
    </row>
    <row r="255" spans="1:6" ht="24.9" customHeight="1" thickBot="1" x14ac:dyDescent="0.3">
      <c r="A255" s="198"/>
      <c r="B255" s="183"/>
      <c r="C255" s="183"/>
      <c r="D255" s="197"/>
      <c r="E255" s="43"/>
      <c r="F255" s="43"/>
    </row>
    <row r="256" spans="1:6" ht="24.9" customHeight="1" x14ac:dyDescent="0.25">
      <c r="A256" s="325" t="s">
        <v>199</v>
      </c>
      <c r="B256" s="326"/>
      <c r="C256" s="326"/>
      <c r="D256" s="326"/>
      <c r="E256" s="326"/>
      <c r="F256" s="327"/>
    </row>
    <row r="257" spans="1:6" ht="51.6" customHeight="1" thickBot="1" x14ac:dyDescent="0.3">
      <c r="A257" s="341" t="s">
        <v>200</v>
      </c>
      <c r="B257" s="342"/>
      <c r="C257" s="342"/>
      <c r="D257" s="342"/>
      <c r="E257" s="342"/>
      <c r="F257" s="343"/>
    </row>
    <row r="258" spans="1:6" ht="24.9" customHeight="1" thickBot="1" x14ac:dyDescent="0.3">
      <c r="A258" s="195"/>
      <c r="B258" s="393" t="s">
        <v>187</v>
      </c>
      <c r="C258" s="394"/>
      <c r="D258" s="199" t="s">
        <v>80</v>
      </c>
      <c r="E258" s="43"/>
      <c r="F258" s="91"/>
    </row>
    <row r="259" spans="1:6" ht="15" customHeight="1" x14ac:dyDescent="0.25">
      <c r="A259" s="181" t="s">
        <v>81</v>
      </c>
      <c r="B259" s="422" t="s">
        <v>201</v>
      </c>
      <c r="C259" s="422"/>
      <c r="D259" s="200">
        <v>0</v>
      </c>
      <c r="E259" s="43"/>
      <c r="F259" s="91"/>
    </row>
    <row r="260" spans="1:6" ht="15" customHeight="1" x14ac:dyDescent="0.25">
      <c r="A260" s="184" t="s">
        <v>82</v>
      </c>
      <c r="B260" s="420" t="s">
        <v>202</v>
      </c>
      <c r="C260" s="420"/>
      <c r="D260" s="185">
        <v>0</v>
      </c>
      <c r="E260" s="43"/>
      <c r="F260" s="91"/>
    </row>
    <row r="261" spans="1:6" ht="15" customHeight="1" x14ac:dyDescent="0.25">
      <c r="A261" s="184" t="s">
        <v>83</v>
      </c>
      <c r="B261" s="420" t="s">
        <v>203</v>
      </c>
      <c r="C261" s="420"/>
      <c r="D261" s="185">
        <v>0</v>
      </c>
      <c r="E261" s="43"/>
      <c r="F261" s="91"/>
    </row>
    <row r="262" spans="1:6" ht="15" customHeight="1" x14ac:dyDescent="0.25">
      <c r="A262" s="184" t="s">
        <v>84</v>
      </c>
      <c r="B262" s="420" t="s">
        <v>204</v>
      </c>
      <c r="C262" s="420"/>
      <c r="D262" s="185">
        <v>0</v>
      </c>
      <c r="E262" s="43"/>
      <c r="F262" s="91"/>
    </row>
    <row r="263" spans="1:6" ht="15" customHeight="1" x14ac:dyDescent="0.25">
      <c r="A263" s="184" t="s">
        <v>85</v>
      </c>
      <c r="B263" s="356" t="s">
        <v>205</v>
      </c>
      <c r="C263" s="356"/>
      <c r="D263" s="185">
        <v>0</v>
      </c>
      <c r="E263" s="43"/>
      <c r="F263" s="91"/>
    </row>
    <row r="264" spans="1:6" ht="15" customHeight="1" thickBot="1" x14ac:dyDescent="0.3">
      <c r="A264" s="201" t="s">
        <v>86</v>
      </c>
      <c r="B264" s="423" t="s">
        <v>251</v>
      </c>
      <c r="C264" s="423"/>
      <c r="D264" s="186">
        <v>0</v>
      </c>
      <c r="E264" s="43"/>
      <c r="F264" s="91"/>
    </row>
    <row r="265" spans="1:6" ht="15" customHeight="1" thickBot="1" x14ac:dyDescent="0.3">
      <c r="A265" s="202" t="s">
        <v>207</v>
      </c>
      <c r="B265" s="203"/>
      <c r="C265" s="203"/>
      <c r="D265" s="204">
        <f>SUM(D259:D264)</f>
        <v>0</v>
      </c>
      <c r="E265" s="43"/>
      <c r="F265" s="91"/>
    </row>
    <row r="266" spans="1:6" ht="24.9" customHeight="1" x14ac:dyDescent="0.25">
      <c r="A266" s="196"/>
      <c r="B266" s="183"/>
      <c r="C266" s="183"/>
      <c r="D266" s="197"/>
      <c r="E266" s="43"/>
      <c r="F266" s="91"/>
    </row>
    <row r="267" spans="1:6" ht="50.4" customHeight="1" x14ac:dyDescent="0.25">
      <c r="A267" s="320" t="s">
        <v>198</v>
      </c>
      <c r="B267" s="321"/>
      <c r="C267" s="321"/>
      <c r="D267" s="321"/>
      <c r="E267" s="321"/>
      <c r="F267" s="322"/>
    </row>
    <row r="268" spans="1:6" ht="175.2" customHeight="1" thickBot="1" x14ac:dyDescent="0.3">
      <c r="A268" s="335"/>
      <c r="B268" s="336"/>
      <c r="C268" s="336"/>
      <c r="D268" s="336"/>
      <c r="E268" s="336"/>
      <c r="F268" s="337"/>
    </row>
    <row r="269" spans="1:6" ht="24.9" customHeight="1" thickBot="1" x14ac:dyDescent="0.3">
      <c r="A269" s="198"/>
      <c r="B269" s="183"/>
      <c r="C269" s="183"/>
      <c r="D269" s="197"/>
      <c r="E269" s="43"/>
      <c r="F269" s="43"/>
    </row>
    <row r="270" spans="1:6" ht="30" customHeight="1" x14ac:dyDescent="0.25">
      <c r="A270" s="325" t="s">
        <v>208</v>
      </c>
      <c r="B270" s="326"/>
      <c r="C270" s="326"/>
      <c r="D270" s="326"/>
      <c r="E270" s="326"/>
      <c r="F270" s="327"/>
    </row>
    <row r="271" spans="1:6" ht="50.25" customHeight="1" thickBot="1" x14ac:dyDescent="0.3">
      <c r="A271" s="341" t="s">
        <v>209</v>
      </c>
      <c r="B271" s="342"/>
      <c r="C271" s="342"/>
      <c r="D271" s="342"/>
      <c r="E271" s="342"/>
      <c r="F271" s="343"/>
    </row>
    <row r="272" spans="1:6" ht="28.95" customHeight="1" thickBot="1" x14ac:dyDescent="0.3">
      <c r="A272" s="195"/>
      <c r="B272" s="399" t="s">
        <v>187</v>
      </c>
      <c r="C272" s="400"/>
      <c r="D272" s="51" t="s">
        <v>80</v>
      </c>
      <c r="E272" s="205"/>
      <c r="F272" s="91"/>
    </row>
    <row r="273" spans="1:8" s="57" customFormat="1" ht="15" customHeight="1" x14ac:dyDescent="0.25">
      <c r="A273" s="181" t="s">
        <v>81</v>
      </c>
      <c r="B273" s="403"/>
      <c r="C273" s="404"/>
      <c r="D273" s="182">
        <v>0</v>
      </c>
      <c r="E273" s="206"/>
      <c r="F273" s="111"/>
      <c r="H273" s="45"/>
    </row>
    <row r="274" spans="1:8" s="57" customFormat="1" ht="15" customHeight="1" x14ac:dyDescent="0.25">
      <c r="A274" s="184" t="s">
        <v>82</v>
      </c>
      <c r="B274" s="353"/>
      <c r="C274" s="354"/>
      <c r="D274" s="185">
        <v>0</v>
      </c>
      <c r="E274" s="206"/>
      <c r="F274" s="111"/>
      <c r="H274" s="45"/>
    </row>
    <row r="275" spans="1:8" s="57" customFormat="1" ht="15" customHeight="1" x14ac:dyDescent="0.25">
      <c r="A275" s="184" t="s">
        <v>83</v>
      </c>
      <c r="B275" s="353"/>
      <c r="C275" s="354"/>
      <c r="D275" s="185">
        <v>0</v>
      </c>
      <c r="E275" s="206"/>
      <c r="F275" s="111"/>
      <c r="H275" s="45"/>
    </row>
    <row r="276" spans="1:8" s="57" customFormat="1" ht="15" customHeight="1" x14ac:dyDescent="0.25">
      <c r="A276" s="184" t="s">
        <v>84</v>
      </c>
      <c r="B276" s="353"/>
      <c r="C276" s="354"/>
      <c r="D276" s="185">
        <v>0</v>
      </c>
      <c r="E276" s="206"/>
      <c r="F276" s="111"/>
      <c r="H276" s="45"/>
    </row>
    <row r="277" spans="1:8" s="57" customFormat="1" ht="15" customHeight="1" thickBot="1" x14ac:dyDescent="0.3">
      <c r="A277" s="184" t="s">
        <v>85</v>
      </c>
      <c r="B277" s="344"/>
      <c r="C277" s="345"/>
      <c r="D277" s="186">
        <v>0</v>
      </c>
      <c r="E277" s="206"/>
      <c r="F277" s="111"/>
      <c r="H277" s="45"/>
    </row>
    <row r="278" spans="1:8" s="57" customFormat="1" ht="15" customHeight="1" thickBot="1" x14ac:dyDescent="0.3">
      <c r="A278" s="187" t="s">
        <v>210</v>
      </c>
      <c r="B278" s="188"/>
      <c r="C278" s="188"/>
      <c r="D278" s="189">
        <f>SUM(D273:D277)</f>
        <v>0</v>
      </c>
      <c r="E278" s="206"/>
      <c r="F278" s="111"/>
      <c r="H278" s="45"/>
    </row>
    <row r="279" spans="1:8" x14ac:dyDescent="0.25">
      <c r="A279" s="83"/>
      <c r="B279" s="173"/>
      <c r="C279" s="43"/>
      <c r="D279" s="43"/>
      <c r="E279" s="43"/>
      <c r="F279" s="91"/>
    </row>
    <row r="280" spans="1:8" ht="45.75" customHeight="1" x14ac:dyDescent="0.25">
      <c r="A280" s="320" t="s">
        <v>211</v>
      </c>
      <c r="B280" s="321"/>
      <c r="C280" s="321"/>
      <c r="D280" s="321"/>
      <c r="E280" s="321"/>
      <c r="F280" s="322"/>
    </row>
    <row r="281" spans="1:8" ht="125.1" customHeight="1" thickBot="1" x14ac:dyDescent="0.3">
      <c r="A281" s="335"/>
      <c r="B281" s="336"/>
      <c r="C281" s="336"/>
      <c r="D281" s="336"/>
      <c r="E281" s="336"/>
      <c r="F281" s="337"/>
    </row>
    <row r="282" spans="1:8" ht="24.9" customHeight="1" thickBot="1" x14ac:dyDescent="0.3">
      <c r="A282" s="198"/>
      <c r="B282" s="183"/>
      <c r="C282" s="183"/>
      <c r="D282" s="197"/>
      <c r="E282" s="43"/>
      <c r="F282" s="43"/>
    </row>
    <row r="283" spans="1:8" ht="30" customHeight="1" x14ac:dyDescent="0.25">
      <c r="A283" s="325" t="s">
        <v>212</v>
      </c>
      <c r="B283" s="326"/>
      <c r="C283" s="326"/>
      <c r="D283" s="326"/>
      <c r="E283" s="326"/>
      <c r="F283" s="327"/>
    </row>
    <row r="284" spans="1:8" ht="32.4" customHeight="1" thickBot="1" x14ac:dyDescent="0.3">
      <c r="A284" s="357" t="s">
        <v>213</v>
      </c>
      <c r="B284" s="358"/>
      <c r="C284" s="358"/>
      <c r="D284" s="358"/>
      <c r="E284" s="207"/>
      <c r="F284" s="208">
        <f>'Part 7'!C28</f>
        <v>0</v>
      </c>
    </row>
    <row r="285" spans="1:8" ht="24.9" customHeight="1" thickBot="1" x14ac:dyDescent="0.3">
      <c r="A285" s="209"/>
      <c r="B285" s="43"/>
      <c r="C285" s="43"/>
      <c r="D285" s="43"/>
      <c r="E285" s="43"/>
      <c r="F285" s="106"/>
    </row>
    <row r="286" spans="1:8" ht="30" customHeight="1" x14ac:dyDescent="0.25">
      <c r="A286" s="325" t="s">
        <v>214</v>
      </c>
      <c r="B286" s="326"/>
      <c r="C286" s="326"/>
      <c r="D286" s="326"/>
      <c r="E286" s="326"/>
      <c r="F286" s="327"/>
    </row>
    <row r="287" spans="1:8" ht="84" customHeight="1" x14ac:dyDescent="0.25">
      <c r="A287" s="424" t="s">
        <v>254</v>
      </c>
      <c r="B287" s="425"/>
      <c r="C287" s="425"/>
      <c r="D287" s="425"/>
      <c r="E287" s="425"/>
      <c r="F287" s="426"/>
    </row>
    <row r="288" spans="1:8" ht="13.8" thickBot="1" x14ac:dyDescent="0.3">
      <c r="A288" s="83"/>
      <c r="B288" s="173"/>
      <c r="C288" s="43"/>
      <c r="D288" s="43"/>
      <c r="E288" s="43"/>
      <c r="F288" s="105"/>
    </row>
    <row r="289" spans="1:8" ht="28.95" customHeight="1" thickBot="1" x14ac:dyDescent="0.3">
      <c r="A289" s="278" t="s">
        <v>216</v>
      </c>
      <c r="B289" s="279" t="s">
        <v>217</v>
      </c>
      <c r="C289" s="90" t="s">
        <v>218</v>
      </c>
      <c r="D289" s="43"/>
      <c r="E289" s="43"/>
      <c r="F289" s="105"/>
    </row>
    <row r="290" spans="1:8" s="57" customFormat="1" ht="15" customHeight="1" thickBot="1" x14ac:dyDescent="0.3">
      <c r="A290" s="210">
        <v>0</v>
      </c>
      <c r="B290" s="211">
        <v>0</v>
      </c>
      <c r="C290" s="212">
        <f>A290*B290</f>
        <v>0</v>
      </c>
      <c r="D290" s="145"/>
      <c r="E290" s="145"/>
      <c r="F290" s="95"/>
      <c r="H290" s="45"/>
    </row>
    <row r="291" spans="1:8" x14ac:dyDescent="0.25">
      <c r="A291" s="213"/>
      <c r="B291" s="239"/>
      <c r="C291" s="215"/>
      <c r="D291" s="43"/>
      <c r="E291" s="43"/>
      <c r="F291" s="105"/>
    </row>
    <row r="292" spans="1:8" ht="51" customHeight="1" x14ac:dyDescent="0.25">
      <c r="A292" s="320" t="s">
        <v>219</v>
      </c>
      <c r="B292" s="321"/>
      <c r="C292" s="321"/>
      <c r="D292" s="321"/>
      <c r="E292" s="321"/>
      <c r="F292" s="322"/>
    </row>
    <row r="293" spans="1:8" ht="125.1" customHeight="1" thickBot="1" x14ac:dyDescent="0.3">
      <c r="A293" s="335"/>
      <c r="B293" s="336"/>
      <c r="C293" s="336"/>
      <c r="D293" s="336"/>
      <c r="E293" s="336"/>
      <c r="F293" s="337"/>
    </row>
    <row r="294" spans="1:8" x14ac:dyDescent="0.25"/>
  </sheetData>
  <sheetProtection algorithmName="SHA-512" hashValue="FV65GRJH6r4SOJQOQi239Mqv9SiaPicc/1B0xYVb2cq9nLIwQpI8HRBdUpB7Azvlzn+5m8nnOUHJwfbpeIslzQ==" saltValue="9wKXw/5DURTR5HAf0jTbFQ==" spinCount="100000" sheet="1" selectLockedCells="1"/>
  <mergeCells count="156">
    <mergeCell ref="A292:F292"/>
    <mergeCell ref="A293:F293"/>
    <mergeCell ref="A280:F280"/>
    <mergeCell ref="A281:F281"/>
    <mergeCell ref="A283:F283"/>
    <mergeCell ref="A284:D284"/>
    <mergeCell ref="A286:F286"/>
    <mergeCell ref="A287:F287"/>
    <mergeCell ref="B272:C272"/>
    <mergeCell ref="B273:C273"/>
    <mergeCell ref="B274:C274"/>
    <mergeCell ref="B275:C275"/>
    <mergeCell ref="B276:C276"/>
    <mergeCell ref="B277:C277"/>
    <mergeCell ref="B263:C263"/>
    <mergeCell ref="B264:C264"/>
    <mergeCell ref="A267:F267"/>
    <mergeCell ref="A268:F268"/>
    <mergeCell ref="A270:F270"/>
    <mergeCell ref="A271:F271"/>
    <mergeCell ref="A257:F257"/>
    <mergeCell ref="B258:C258"/>
    <mergeCell ref="B259:C259"/>
    <mergeCell ref="B260:C260"/>
    <mergeCell ref="B261:C261"/>
    <mergeCell ref="B262:C262"/>
    <mergeCell ref="B248:C248"/>
    <mergeCell ref="B249:C249"/>
    <mergeCell ref="B250:C250"/>
    <mergeCell ref="A253:F253"/>
    <mergeCell ref="A254:F254"/>
    <mergeCell ref="A256:F256"/>
    <mergeCell ref="A241:F241"/>
    <mergeCell ref="A242:F242"/>
    <mergeCell ref="A244:F244"/>
    <mergeCell ref="A245:F245"/>
    <mergeCell ref="B246:C246"/>
    <mergeCell ref="B247:C247"/>
    <mergeCell ref="A232:F232"/>
    <mergeCell ref="A234:F234"/>
    <mergeCell ref="A235:F235"/>
    <mergeCell ref="B236:C236"/>
    <mergeCell ref="B237:C237"/>
    <mergeCell ref="B238:C238"/>
    <mergeCell ref="B224:C224"/>
    <mergeCell ref="B225:C225"/>
    <mergeCell ref="B226:C226"/>
    <mergeCell ref="B227:C227"/>
    <mergeCell ref="B228:C228"/>
    <mergeCell ref="A231:F231"/>
    <mergeCell ref="B215:C215"/>
    <mergeCell ref="A218:F218"/>
    <mergeCell ref="A219:F219"/>
    <mergeCell ref="A221:F221"/>
    <mergeCell ref="A222:F222"/>
    <mergeCell ref="B223:C223"/>
    <mergeCell ref="A208:F208"/>
    <mergeCell ref="B210:C210"/>
    <mergeCell ref="B211:C211"/>
    <mergeCell ref="B212:C212"/>
    <mergeCell ref="B213:C213"/>
    <mergeCell ref="B214:C214"/>
    <mergeCell ref="A209:F209"/>
    <mergeCell ref="B199:C199"/>
    <mergeCell ref="B200:C200"/>
    <mergeCell ref="B201:C201"/>
    <mergeCell ref="A204:F204"/>
    <mergeCell ref="A205:F205"/>
    <mergeCell ref="A207:F207"/>
    <mergeCell ref="B190:C190"/>
    <mergeCell ref="A193:F193"/>
    <mergeCell ref="A194:F194"/>
    <mergeCell ref="A196:F196"/>
    <mergeCell ref="A197:F197"/>
    <mergeCell ref="B198:C198"/>
    <mergeCell ref="A184:F184"/>
    <mergeCell ref="B185:C185"/>
    <mergeCell ref="B186:C186"/>
    <mergeCell ref="B187:C187"/>
    <mergeCell ref="B188:C188"/>
    <mergeCell ref="B189:C189"/>
    <mergeCell ref="B175:D175"/>
    <mergeCell ref="B176:D176"/>
    <mergeCell ref="B177:D177"/>
    <mergeCell ref="A180:F180"/>
    <mergeCell ref="A181:F181"/>
    <mergeCell ref="A183:F183"/>
    <mergeCell ref="B170:D170"/>
    <mergeCell ref="B171:D171"/>
    <mergeCell ref="B172:D172"/>
    <mergeCell ref="B173:D173"/>
    <mergeCell ref="B174:D174"/>
    <mergeCell ref="A163:F163"/>
    <mergeCell ref="A165:F165"/>
    <mergeCell ref="A166:F166"/>
    <mergeCell ref="B167:D167"/>
    <mergeCell ref="B168:D168"/>
    <mergeCell ref="B169:D169"/>
    <mergeCell ref="A147:F147"/>
    <mergeCell ref="A149:F149"/>
    <mergeCell ref="A150:F150"/>
    <mergeCell ref="B151:F151"/>
    <mergeCell ref="B152:F152"/>
    <mergeCell ref="A162:F162"/>
    <mergeCell ref="A129:F129"/>
    <mergeCell ref="B130:F130"/>
    <mergeCell ref="B131:F131"/>
    <mergeCell ref="B141:C141"/>
    <mergeCell ref="B142:C142"/>
    <mergeCell ref="A146:F146"/>
    <mergeCell ref="A136:C136"/>
    <mergeCell ref="A108:F108"/>
    <mergeCell ref="A110:F110"/>
    <mergeCell ref="A111:F111"/>
    <mergeCell ref="A125:F125"/>
    <mergeCell ref="A126:F126"/>
    <mergeCell ref="A128:F128"/>
    <mergeCell ref="A87:F87"/>
    <mergeCell ref="A94:F94"/>
    <mergeCell ref="A95:F95"/>
    <mergeCell ref="A97:F97"/>
    <mergeCell ref="A98:F98"/>
    <mergeCell ref="A107:F107"/>
    <mergeCell ref="B55:F55"/>
    <mergeCell ref="A57:F57"/>
    <mergeCell ref="A58:F58"/>
    <mergeCell ref="A83:F83"/>
    <mergeCell ref="A84:F84"/>
    <mergeCell ref="A86:F86"/>
    <mergeCell ref="B49:F4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1:E1"/>
    <mergeCell ref="B3:F3"/>
    <mergeCell ref="B5:F5"/>
    <mergeCell ref="A7:F7"/>
    <mergeCell ref="A8:F8"/>
    <mergeCell ref="A35:F35"/>
    <mergeCell ref="B36:F36"/>
    <mergeCell ref="B43:F43"/>
    <mergeCell ref="B44:F44"/>
    <mergeCell ref="B9:F9"/>
    <mergeCell ref="B21:F21"/>
  </mergeCells>
  <dataValidations count="1">
    <dataValidation allowBlank="1" showErrorMessage="1" sqref="A2:A3 A5:A7 B2:F7 A207:F207 G1:XFD1048576 A8:F58 B59:E59 A60:E69 B70:E70 A71:E96 F60:F96 B99:E99 A97:F98 B208:F208 B100:C184 B186:C206 D100:F206 A100:A206 B210:C222 B224:C233 D210:F233 A208:A233 B245:C245 A235:F243 A245:A255 B247:C255 D245:F255 B257:C257 A290:C1048576 D257:F269 A257:A269 B271:C271 B273:C282 D271:F282 A271:A282 A284:F285 D287:F1048576 A287:C288 B259:C262 B264:C269" xr:uid="{7CC6751C-E25D-4C34-BA43-071B360FF1AD}"/>
  </dataValidations>
  <hyperlinks>
    <hyperlink ref="B130:F130" r:id="rId1" display="https://www.gsa.gov/travel/plan-book/transportation-airfare-pov-etc/privately-owned-vehicle-pov-mileage-reimbursement-rates" xr:uid="{2128CB6E-CDAD-4CEC-B43A-AACAC110FFC1}"/>
    <hyperlink ref="B131" r:id="rId2" xr:uid="{7726858A-DE4D-4441-BC82-9BB676DC7E9D}"/>
    <hyperlink ref="B151:F151" r:id="rId3" display="https://www.gsa.gov/travel/plan-book/transportation-airfare-pov-etc/privately-owned-vehicle-pov-mileage-reimbursement-rates" xr:uid="{93709C70-9FA4-4EFC-ACCD-7A4AB949DBC7}"/>
    <hyperlink ref="B152:F152" r:id="rId4" display="https://www.gsa.gov/travel/plan-book/per-diem-rates" xr:uid="{AB197132-A386-4E8F-8371-978BBD9F2F9C}"/>
    <hyperlink ref="A209:F209" r:id="rId5" display="https://www.hhs.gov/grants-contracts/contracts/contract-policies-regulations/spending-on-promotional-items/index.html" xr:uid="{0BFEB7C1-9FDA-4BFC-8A0E-685C24F70CDB}"/>
  </hyperlinks>
  <printOptions horizontalCentered="1"/>
  <pageMargins left="0.5" right="0.5" top="0.5" bottom="0.5" header="0.5" footer="0.5"/>
  <pageSetup scale="65" fitToHeight="100" orientation="portrait" r:id="rId6"/>
  <rowBreaks count="16" manualBreakCount="16">
    <brk id="56" max="5" man="1"/>
    <brk id="85" max="5" man="1"/>
    <brk id="96" max="5" man="1"/>
    <brk id="109" max="5" man="1"/>
    <brk id="127" max="5" man="1"/>
    <brk id="148" max="5" man="1"/>
    <brk id="164" max="5" man="1"/>
    <brk id="182" max="5" man="1"/>
    <brk id="195" max="5" man="1"/>
    <brk id="206" max="5" man="1"/>
    <brk id="220" max="5" man="1"/>
    <brk id="233" max="5" man="1"/>
    <brk id="243" max="5" man="1"/>
    <brk id="255" max="5" man="1"/>
    <brk id="269" max="5" man="1"/>
    <brk id="282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E7080210D52A47BD45D081BAB2FCE7" ma:contentTypeVersion="8" ma:contentTypeDescription="Create a new document." ma:contentTypeScope="" ma:versionID="39b73dfe6346a763d845ba0930f8ad9a">
  <xsd:schema xmlns:xsd="http://www.w3.org/2001/XMLSchema" xmlns:xs="http://www.w3.org/2001/XMLSchema" xmlns:p="http://schemas.microsoft.com/office/2006/metadata/properties" xmlns:ns2="a90d7049-be24-49c4-a28b-1a99e8d008f0" xmlns:ns3="9d8ce9b1-ecbf-4fa1-92f1-006c89588c3a" xmlns:ns4="http://schemas.microsoft.com/sharepoint/v4" targetNamespace="http://schemas.microsoft.com/office/2006/metadata/properties" ma:root="true" ma:fieldsID="1c17e0630afc08a44b2fb059eba13ec1" ns2:_="" ns3:_="" ns4:_="">
    <xsd:import namespace="a90d7049-be24-49c4-a28b-1a99e8d008f0"/>
    <xsd:import namespace="9d8ce9b1-ecbf-4fa1-92f1-006c89588c3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OLC_x0020_Approval_x0020_Date" minOccurs="0"/>
                <xsd:element ref="ns4:IconOverlay" minOccurs="0"/>
                <xsd:element ref="ns3:Division"/>
                <xsd:element ref="ns3:Contract_x0020_Bundle_x003f_" minOccurs="0"/>
                <xsd:element ref="ns3:Document_x0020_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d7049-be24-49c4-a28b-1a99e8d008f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ce9b1-ecbf-4fa1-92f1-006c89588c3a" elementFormDefault="qualified">
    <xsd:import namespace="http://schemas.microsoft.com/office/2006/documentManagement/types"/>
    <xsd:import namespace="http://schemas.microsoft.com/office/infopath/2007/PartnerControls"/>
    <xsd:element name="OLC_x0020_Approval_x0020_Date" ma:index="12" nillable="true" ma:displayName="OLC Approval Date" ma:format="DateOnly" ma:internalName="OLC_x0020_Approval_x0020_Date">
      <xsd:simpleType>
        <xsd:restriction base="dms:DateTime"/>
      </xsd:simpleType>
    </xsd:element>
    <xsd:element name="Division" ma:index="14" ma:displayName="Division" ma:internalName="Division">
      <xsd:simpleType>
        <xsd:restriction base="dms:Text">
          <xsd:maxLength value="255"/>
        </xsd:restriction>
      </xsd:simpleType>
    </xsd:element>
    <xsd:element name="Contract_x0020_Bundle_x003f_" ma:index="15" nillable="true" ma:displayName="Contract Bundle?" ma:default="1" ma:internalName="Contract_x0020_Bundle_x003f_">
      <xsd:simpleType>
        <xsd:restriction base="dms:Boolean"/>
      </xsd:simpleType>
    </xsd:element>
    <xsd:element name="Document_x0020_Type" ma:index="16" ma:displayName="Document Type" ma:default="RFP" ma:format="Dropdown" ma:internalName="Document_x0020_Type">
      <xsd:simpleType>
        <xsd:restriction base="dms:Choice">
          <xsd:enumeration value="RFP"/>
          <xsd:enumeration value="Annual Grant Application"/>
          <xsd:enumeration value="Performance Report"/>
          <xsd:enumeration value="Contract Monitoring"/>
          <xsd:enumeration value="Suppor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9d8ce9b1-ecbf-4fa1-92f1-006c89588c3a">RFP</Document_x0020_Type>
    <IconOverlay xmlns="http://schemas.microsoft.com/sharepoint/v4" xsi:nil="true"/>
    <Division xmlns="9d8ce9b1-ecbf-4fa1-92f1-006c89588c3a">DCTS</Division>
    <Contract_x0020_Bundle_x003f_ xmlns="9d8ce9b1-ecbf-4fa1-92f1-006c89588c3a">true</Contract_x0020_Bundle_x003f_>
    <OLC_x0020_Approval_x0020_Date xmlns="9d8ce9b1-ecbf-4fa1-92f1-006c89588c3a" xsi:nil="true"/>
  </documentManagement>
</p:properties>
</file>

<file path=customXml/itemProps1.xml><?xml version="1.0" encoding="utf-8"?>
<ds:datastoreItem xmlns:ds="http://schemas.openxmlformats.org/officeDocument/2006/customXml" ds:itemID="{C4991EFF-4A90-4262-96CF-66DA3EF1E81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50F1FEF-AF84-4CFE-B08B-870061E6FA7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8B0158-3DAD-4349-8712-5B3899A3900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66ED50-858B-4AB3-BC8E-DA695CA9E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d7049-be24-49c4-a28b-1a99e8d008f0"/>
    <ds:schemaRef ds:uri="9d8ce9b1-ecbf-4fa1-92f1-006c89588c3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776009D-06CF-450B-B5C5-5E7CD196BD59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d8ce9b1-ecbf-4fa1-92f1-006c89588c3a"/>
    <ds:schemaRef ds:uri="http://schemas.microsoft.com/office/2006/metadata/properties"/>
    <ds:schemaRef ds:uri="http://purl.org/dc/terms/"/>
    <ds:schemaRef ds:uri="a90d7049-be24-49c4-a28b-1a99e8d008f0"/>
    <ds:schemaRef ds:uri="http://schemas.microsoft.com/office/2006/documentManagement/types"/>
    <ds:schemaRef ds:uri="http://schemas.microsoft.com/sharepoint/v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Instructions</vt:lpstr>
      <vt:lpstr>Part 1</vt:lpstr>
      <vt:lpstr>Part 2</vt:lpstr>
      <vt:lpstr>Part 3</vt:lpstr>
      <vt:lpstr>Part 4</vt:lpstr>
      <vt:lpstr>Part 5</vt:lpstr>
      <vt:lpstr>Part 6</vt:lpstr>
      <vt:lpstr>Part 7</vt:lpstr>
      <vt:lpstr>Part 8</vt:lpstr>
      <vt:lpstr>Instructions!Print_Area</vt:lpstr>
      <vt:lpstr>'Part 1'!Print_Area</vt:lpstr>
      <vt:lpstr>'Part 2'!Print_Area</vt:lpstr>
      <vt:lpstr>'Part 3'!Print_Area</vt:lpstr>
      <vt:lpstr>'Part 4'!Print_Area</vt:lpstr>
      <vt:lpstr>'Part 5'!Print_Area</vt:lpstr>
      <vt:lpstr>'Part 6'!Print_Area</vt:lpstr>
      <vt:lpstr>'Part 7'!Print_Area</vt:lpstr>
      <vt:lpstr>'Part 8'!Print_Area</vt:lpstr>
      <vt:lpstr>'Part 2'!Print_Titles</vt:lpstr>
      <vt:lpstr>'Part 4'!Print_Titles</vt:lpstr>
      <vt:lpstr>'Part 6'!Print_Titles</vt:lpstr>
      <vt:lpstr>'Part 8'!Print_Titles</vt:lpstr>
    </vt:vector>
  </TitlesOfParts>
  <Manager/>
  <Company>WI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- Opioid and Stimulant Unmet Needs</dc:title>
  <dc:subject/>
  <dc:creator>DHS</dc:creator>
  <cp:keywords>unmet needs</cp:keywords>
  <dc:description/>
  <cp:lastModifiedBy>Ward, Abigail M - DHS</cp:lastModifiedBy>
  <cp:revision/>
  <dcterms:created xsi:type="dcterms:W3CDTF">2009-07-27T19:19:31Z</dcterms:created>
  <dcterms:modified xsi:type="dcterms:W3CDTF">2026-08-26T15:38:10Z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QWHMQYTNV6QC-14-3</vt:lpwstr>
  </property>
  <property fmtid="{D5CDD505-2E9C-101B-9397-08002B2CF9AE}" pid="3" name="_dlc_DocIdItemGuid">
    <vt:lpwstr>efb2e650-3913-4377-afca-a64bb4d6d6e8</vt:lpwstr>
  </property>
  <property fmtid="{D5CDD505-2E9C-101B-9397-08002B2CF9AE}" pid="4" name="_dlc_DocIdUrl">
    <vt:lpwstr>https://share.health.wisconsin.gov/mhsa/projects/ciwg/_layouts/DocIdRedir.aspx?ID=QWHMQYTNV6QC-14-3, QWHMQYTNV6QC-14-3</vt:lpwstr>
  </property>
  <property fmtid="{D5CDD505-2E9C-101B-9397-08002B2CF9AE}" pid="5" name="display_urn:schemas-microsoft-com:office:office#Admin">
    <vt:lpwstr>Cork, Patrick  K</vt:lpwstr>
  </property>
  <property fmtid="{D5CDD505-2E9C-101B-9397-08002B2CF9AE}" pid="6" name="Supervisor">
    <vt:lpwstr>18</vt:lpwstr>
  </property>
  <property fmtid="{D5CDD505-2E9C-101B-9397-08002B2CF9AE}" pid="7" name="Admin">
    <vt:lpwstr>17</vt:lpwstr>
  </property>
  <property fmtid="{D5CDD505-2E9C-101B-9397-08002B2CF9AE}" pid="8" name="Project">
    <vt:lpwstr>Budget</vt:lpwstr>
  </property>
  <property fmtid="{D5CDD505-2E9C-101B-9397-08002B2CF9AE}" pid="9" name="OPCM ID">
    <vt:lpwstr>1</vt:lpwstr>
  </property>
  <property fmtid="{D5CDD505-2E9C-101B-9397-08002B2CF9AE}" pid="10" name="Project Title">
    <vt:lpwstr>1</vt:lpwstr>
  </property>
  <property fmtid="{D5CDD505-2E9C-101B-9397-08002B2CF9AE}" pid="11" name="_EndDate">
    <vt:lpwstr>2012-06-30T00:00:00Z</vt:lpwstr>
  </property>
  <property fmtid="{D5CDD505-2E9C-101B-9397-08002B2CF9AE}" pid="12" name="StartDate">
    <vt:lpwstr>2011-07-01T00:00:00Z</vt:lpwstr>
  </property>
  <property fmtid="{D5CDD505-2E9C-101B-9397-08002B2CF9AE}" pid="13" name="display_urn:schemas-microsoft-com:office:office#Supervisor">
    <vt:lpwstr>Harris, Linda A.</vt:lpwstr>
  </property>
  <property fmtid="{D5CDD505-2E9C-101B-9397-08002B2CF9AE}" pid="14" name="ContentTypeId">
    <vt:lpwstr>0x010100B8E7080210D52A47BD45D081BAB2FCE7</vt:lpwstr>
  </property>
</Properties>
</file>